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53FBB3B-9D49-42FA-BB50-1C8EE7F957E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G21" i="7"/>
  <c r="G22" i="7"/>
  <c r="B20" i="7"/>
  <c r="B21" i="7"/>
  <c r="B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<sst xmlns="http://schemas.openxmlformats.org/spreadsheetml/2006/main" count="89" uniqueCount="37">
  <si>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</si>
  <si>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</si>
  <si>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</si>
  <si>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</si>
  <si>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</si>
  <si>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</si>
  <si>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</si>
  <si>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</si>
  <si>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</si>
  <si>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</si>
  <si>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</si>
  <si>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</si>
  <si>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</si>
  <si>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</si>
  <si>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</si>
  <si>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</si>
  <si>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</si>
  <si>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</si>
  <si>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</si>
  <si>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</si>
  <si>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</si>
  <si>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</si>
  <si>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</si>
  <si>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AGOSTO-DICIEMBRE-2025</t>
  </si>
  <si>
    <t>L.C. GERMAN VENTURA TENORIO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</si>
  <si>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</si>
  <si>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</si>
  <si>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</si>
  <si>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</si>
  <si>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</si>
  <si>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</si>
  <si>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</si>
  <si>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</si>
  <si>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25/08/2025-08/10/2025</t>
  </si>
  <si>
    <t>25/08/2025-07/01/2026</t>
  </si>
  <si>
    <t>OCTAVIO OBIL MARTINEZ</t>
  </si>
  <si>
    <t>INDRA DE LA O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</si>
</sst>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Elaboración de oficios para cada Director de los bachilleratos de la región</v>
          </cell>
          <cell r="F21" t="str">
            <v>Oficios de presentación realizados</v>
          </cell>
        </row>
        <row r="22">
          <cell r="A22" t="str">
            <v>Promoción del programa PIFA en Cada una de las instituciones educativas de nivel medio superior de la región</v>
          </cell>
          <cell r="F22" t="str">
            <v>Oficios de Comisión Firmadas y selladas</v>
          </cell>
        </row>
        <row r="23">
          <cell r="A23" t="str">
            <v>Ejecución del programa PIFA en las instituciones de nivel medio superior participantes</v>
          </cell>
          <cell r="F23" t="str">
            <v>Docto. Promoción PIFA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2" zoomScale="115" zoomScaleNormal="160" zoomScaleSheetLayoutView="115" workbookViewId="0">
      <selection activeCell="G37" sqref="G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2">
      <c r="A5" s="17"/>
      <c r="B5" s="48" t="s">
        <v>1</v>
      </c>
      <c r="C5" s="48"/>
      <c r="D5" s="48"/>
      <c r="E5" s="29" t="s">
        <v>22</v>
      </c>
      <c r="F5" s="29"/>
      <c r="G5" s="2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5" t="s">
        <v>36</v>
      </c>
      <c r="D7" s="45"/>
      <c r="E7" s="45"/>
      <c r="F7" s="45"/>
      <c r="G7" s="45"/>
      <c r="H7" s="45"/>
      <c r="I7" s="17"/>
    </row>
    <row r="8" spans="1:16" ht="15" x14ac:dyDescent="0.25">
      <c r="A8" s="17"/>
      <c r="B8"/>
      <c r="C8"/>
      <c r="D8"/>
      <c r="F8" s="4" t="s">
        <v>3</v>
      </c>
      <c r="G8" s="31" t="s">
        <v>23</v>
      </c>
      <c r="H8" s="3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5" t="s">
        <v>26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30.75" customHeight="1" x14ac:dyDescent="0.2">
      <c r="A13" s="18"/>
      <c r="B13" s="46" t="s">
        <v>27</v>
      </c>
      <c r="C13" s="46"/>
      <c r="D13" s="46"/>
      <c r="E13" s="46"/>
      <c r="F13" s="46"/>
      <c r="G13" s="46"/>
      <c r="H13" s="4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">
      <c r="A16" s="18"/>
      <c r="B16" s="30" t="s">
        <v>28</v>
      </c>
      <c r="C16" s="30"/>
      <c r="D16" s="30"/>
      <c r="E16" s="30"/>
      <c r="F16" s="30"/>
      <c r="G16" s="30"/>
      <c r="H16" s="30"/>
      <c r="I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10" s="6" customFormat="1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10" s="6" customFormat="1" x14ac:dyDescent="0.2">
      <c r="A20" s="18"/>
      <c r="B20" s="37" t="s">
        <v>29</v>
      </c>
      <c r="C20" s="38"/>
      <c r="D20" s="38"/>
      <c r="E20" s="38"/>
      <c r="F20" s="38"/>
      <c r="G20" s="39"/>
      <c r="H20" s="22" t="s">
        <v>34</v>
      </c>
      <c r="I20" s="18"/>
    </row>
    <row r="21" spans="1:10" s="6" customFormat="1" x14ac:dyDescent="0.2">
      <c r="A21" s="18"/>
      <c r="B21" s="37" t="s">
        <v>30</v>
      </c>
      <c r="C21" s="38"/>
      <c r="D21" s="38"/>
      <c r="E21" s="38"/>
      <c r="F21" s="38"/>
      <c r="G21" s="39"/>
      <c r="H21" s="22" t="s">
        <v>34</v>
      </c>
      <c r="I21" s="18"/>
    </row>
    <row r="22" spans="1:10" s="6" customFormat="1" x14ac:dyDescent="0.2">
      <c r="A22" s="18"/>
      <c r="B22" s="37" t="s">
        <v>31</v>
      </c>
      <c r="C22" s="38"/>
      <c r="D22" s="38"/>
      <c r="E22" s="38"/>
      <c r="F22" s="38"/>
      <c r="G22" s="39"/>
      <c r="H22" s="22" t="s">
        <v>34</v>
      </c>
      <c r="I22" s="23"/>
      <c r="J22" s="24"/>
    </row>
    <row r="23" spans="1:10" s="6" customFormat="1" x14ac:dyDescent="0.2">
      <c r="A23" s="18"/>
      <c r="B23" s="37" t="s">
        <v>32</v>
      </c>
      <c r="C23" s="38"/>
      <c r="D23" s="38"/>
      <c r="E23" s="38"/>
      <c r="F23" s="38"/>
      <c r="G23" s="39"/>
      <c r="H23" s="22" t="s">
        <v>34</v>
      </c>
      <c r="I23" s="23"/>
      <c r="J23" s="24"/>
    </row>
    <row r="24" spans="1:10" s="6" customFormat="1" x14ac:dyDescent="0.2">
      <c r="A24" s="18"/>
      <c r="B24" s="42"/>
      <c r="C24" s="43"/>
      <c r="D24" s="43"/>
      <c r="E24" s="43"/>
      <c r="F24" s="43"/>
      <c r="G24" s="44"/>
      <c r="H24" s="11"/>
      <c r="I24" s="18"/>
    </row>
    <row r="25" spans="1:10" s="6" customFormat="1" x14ac:dyDescent="0.2">
      <c r="A25" s="18"/>
      <c r="B25" s="42"/>
      <c r="C25" s="43"/>
      <c r="D25" s="43"/>
      <c r="E25" s="43"/>
      <c r="F25" s="43"/>
      <c r="G25" s="44"/>
      <c r="H25" s="11"/>
      <c r="I25" s="18"/>
    </row>
    <row r="26" spans="1:10" s="6" customFormat="1" x14ac:dyDescent="0.2">
      <c r="A26" s="18"/>
      <c r="B26" s="42"/>
      <c r="C26" s="43"/>
      <c r="D26" s="43"/>
      <c r="E26" s="43"/>
      <c r="F26" s="43"/>
      <c r="G26" s="44"/>
      <c r="H26" s="11"/>
      <c r="I26" s="18"/>
    </row>
    <row r="27" spans="1:10" s="6" customFormat="1" x14ac:dyDescent="0.2">
      <c r="A27" s="18"/>
      <c r="B27" s="42"/>
      <c r="C27" s="43"/>
      <c r="D27" s="43"/>
      <c r="E27" s="43"/>
      <c r="F27" s="43"/>
      <c r="G27" s="44"/>
      <c r="H27" s="11"/>
      <c r="I27" s="18"/>
    </row>
    <row r="28" spans="1:10" s="6" customFormat="1" x14ac:dyDescent="0.2">
      <c r="A28" s="18"/>
      <c r="B28" s="42"/>
      <c r="C28" s="43"/>
      <c r="D28" s="43"/>
      <c r="E28" s="43"/>
      <c r="F28" s="43"/>
      <c r="G28" s="44"/>
      <c r="H28" s="11"/>
      <c r="I28" s="18"/>
    </row>
    <row r="29" spans="1:10" s="6" customFormat="1" x14ac:dyDescent="0.2">
      <c r="A29" s="18"/>
      <c r="B29" s="42"/>
      <c r="C29" s="43"/>
      <c r="D29" s="43"/>
      <c r="E29" s="43"/>
      <c r="F29" s="43"/>
      <c r="G29" s="44"/>
      <c r="H29" s="11"/>
      <c r="I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10" s="6" customFormat="1" ht="46.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INDRA DE LA O ORTIZ</v>
      </c>
      <c r="D35" s="61" t="s">
        <v>24</v>
      </c>
      <c r="E35" s="61"/>
      <c r="F35"/>
      <c r="G35" s="32" t="s">
        <v>35</v>
      </c>
      <c r="H35" s="32"/>
      <c r="I35" s="17"/>
    </row>
    <row r="36" spans="1:9" ht="28.5" customHeight="1" x14ac:dyDescent="0.2">
      <c r="A36" s="17"/>
      <c r="B36" s="9" t="s">
        <v>11</v>
      </c>
      <c r="D36" s="60" t="s">
        <v>25</v>
      </c>
      <c r="E36" s="60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Normal="205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8.42578125" style="1" customWidth="1"/>
    <col min="4" max="6" width="6.5703125" style="1" customWidth="1"/>
    <col min="7" max="7" width="9.7109375" style="1" customWidth="1"/>
    <col min="8" max="8" width="11.42578125" style="1"/>
    <col min="9" max="9" width="18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DEPARTAMENTO DE CIENCIAS BASICAS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INDRA DE LA O ORTIZ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14</v>
      </c>
      <c r="C8" s="45">
        <v>1</v>
      </c>
      <c r="D8" s="45"/>
      <c r="E8" s="8"/>
      <c r="G8" s="4" t="s">
        <v>3</v>
      </c>
      <c r="H8" s="31" t="str">
        <f>Programa!G8</f>
        <v>AGOSTO-DICIEMBRE-2025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5" t="str">
        <f>Programa!C10</f>
        <v>GESTION ACADEMICA (PIFA)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2.25" customHeight="1" x14ac:dyDescent="0.2">
      <c r="A13" s="18"/>
      <c r="B13" s="53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53" t="str">
        <f>Programa!B16</f>
        <v>1 Directorio de Escuelas participantes actualizado, 1 Calendarización del PIFA 2026 concluido,  1 Propuesta de Nuevas escuelas concluida. 1 Captación de alumnos del PIFA 2026 Concluida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54" t="s">
        <v>16</v>
      </c>
      <c r="E19" s="54"/>
      <c r="F19" s="54"/>
      <c r="G19" s="28" t="s">
        <v>17</v>
      </c>
      <c r="H19" s="28"/>
      <c r="I19" s="20" t="s">
        <v>18</v>
      </c>
      <c r="J19" s="18"/>
    </row>
    <row r="20" spans="1:10" s="6" customFormat="1" ht="30" customHeight="1" x14ac:dyDescent="0.2">
      <c r="A20" s="18"/>
      <c r="B20" s="64" t="str">
        <f>'[1]Reporte 1'!A21</f>
        <v>Elaboración de oficios para cada Director de los bachilleratos de la región</v>
      </c>
      <c r="C20" s="65"/>
      <c r="D20" s="52" t="s">
        <v>33</v>
      </c>
      <c r="E20" s="52"/>
      <c r="F20" s="52"/>
      <c r="G20" s="62" t="str">
        <f>'[1]Reporte 1'!F21</f>
        <v>Oficios de presentación realizados</v>
      </c>
      <c r="H20" s="63"/>
      <c r="I20" s="10">
        <v>0.33</v>
      </c>
      <c r="J20" s="18"/>
    </row>
    <row r="21" spans="1:10" s="6" customFormat="1" ht="39" customHeight="1" x14ac:dyDescent="0.2">
      <c r="A21" s="18"/>
      <c r="B21" s="64" t="str">
        <f>'[1]Reporte 1'!A22</f>
        <v>Promoción del programa PIFA en Cada una de las instituciones educativas de nivel medio superior de la región</v>
      </c>
      <c r="C21" s="65"/>
      <c r="D21" s="52" t="s">
        <v>33</v>
      </c>
      <c r="E21" s="52"/>
      <c r="F21" s="52"/>
      <c r="G21" s="62" t="str">
        <f>'[1]Reporte 1'!F22</f>
        <v>Oficios de Comisión Firmadas y selladas</v>
      </c>
      <c r="H21" s="63"/>
      <c r="I21" s="10">
        <v>0.33</v>
      </c>
      <c r="J21" s="18"/>
    </row>
    <row r="22" spans="1:10" s="6" customFormat="1" ht="35.25" customHeight="1" x14ac:dyDescent="0.2">
      <c r="A22" s="18"/>
      <c r="B22" s="64" t="str">
        <f>'[1]Reporte 1'!A23</f>
        <v>Ejecución del programa PIFA en las instituciones de nivel medio superior participantes</v>
      </c>
      <c r="C22" s="65"/>
      <c r="D22" s="52" t="s">
        <v>33</v>
      </c>
      <c r="E22" s="52"/>
      <c r="F22" s="52"/>
      <c r="G22" s="50" t="str">
        <f>'[1]Reporte 1'!F23</f>
        <v>Docto. Promoción PIFA</v>
      </c>
      <c r="H22" s="51"/>
      <c r="I22" s="10">
        <v>0.33</v>
      </c>
      <c r="J22" s="18"/>
    </row>
    <row r="23" spans="1:10" s="6" customFormat="1" x14ac:dyDescent="0.2">
      <c r="A23" s="18"/>
      <c r="B23" s="50"/>
      <c r="C23" s="51"/>
      <c r="D23" s="52"/>
      <c r="E23" s="52"/>
      <c r="F23" s="52"/>
      <c r="G23" s="50"/>
      <c r="H23" s="51"/>
      <c r="I23" s="10"/>
      <c r="J23" s="18"/>
    </row>
    <row r="24" spans="1:10" s="6" customFormat="1" x14ac:dyDescent="0.2">
      <c r="A24" s="18"/>
      <c r="B24" s="42"/>
      <c r="C24" s="44"/>
      <c r="D24" s="56"/>
      <c r="E24" s="56"/>
      <c r="F24" s="56"/>
      <c r="G24" s="55"/>
      <c r="H24" s="55"/>
      <c r="I24" s="10"/>
      <c r="J24" s="18"/>
    </row>
    <row r="25" spans="1:10" s="6" customFormat="1" x14ac:dyDescent="0.2">
      <c r="A25" s="18"/>
      <c r="B25" s="55"/>
      <c r="C25" s="55"/>
      <c r="D25" s="56"/>
      <c r="E25" s="56"/>
      <c r="F25" s="56"/>
      <c r="G25" s="55"/>
      <c r="H25" s="55"/>
      <c r="I25" s="10"/>
      <c r="J25" s="18"/>
    </row>
    <row r="26" spans="1:10" s="6" customFormat="1" x14ac:dyDescent="0.2">
      <c r="A26" s="18"/>
      <c r="B26" s="55"/>
      <c r="C26" s="55"/>
      <c r="D26" s="56"/>
      <c r="E26" s="56"/>
      <c r="F26" s="56"/>
      <c r="G26" s="55"/>
      <c r="H26" s="55"/>
      <c r="I26" s="10"/>
      <c r="J26" s="18"/>
    </row>
    <row r="27" spans="1:10" s="6" customFormat="1" x14ac:dyDescent="0.2">
      <c r="A27" s="18"/>
      <c r="B27" s="55"/>
      <c r="C27" s="55"/>
      <c r="D27" s="56"/>
      <c r="E27" s="56"/>
      <c r="F27" s="56"/>
      <c r="G27" s="55"/>
      <c r="H27" s="55"/>
      <c r="I27" s="10"/>
      <c r="J27" s="18"/>
    </row>
    <row r="28" spans="1:10" s="6" customFormat="1" x14ac:dyDescent="0.2">
      <c r="A28" s="18"/>
      <c r="B28" s="55"/>
      <c r="C28" s="55"/>
      <c r="D28" s="56"/>
      <c r="E28" s="56"/>
      <c r="F28" s="56"/>
      <c r="G28" s="55"/>
      <c r="H28" s="55"/>
      <c r="I28" s="10"/>
      <c r="J28" s="18"/>
    </row>
    <row r="29" spans="1:10" s="6" customFormat="1" x14ac:dyDescent="0.2">
      <c r="A29" s="18"/>
      <c r="B29" s="55"/>
      <c r="C29" s="55"/>
      <c r="D29" s="56"/>
      <c r="E29" s="56"/>
      <c r="F29" s="56"/>
      <c r="G29" s="55"/>
      <c r="H29" s="5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L.C. GERMAN VENTURA TENORIO</v>
      </c>
      <c r="E34" s="32"/>
      <c r="F34" s="32"/>
      <c r="H34" s="32" t="str">
        <f>Programa!G35</f>
        <v>OCTAVIO OBIL MARTINEZ</v>
      </c>
      <c r="I34" s="32"/>
      <c r="J34" s="17"/>
    </row>
    <row r="35" spans="1:10" ht="28.5" customHeight="1" x14ac:dyDescent="0.2">
      <c r="A35" s="17"/>
      <c r="B35" s="9" t="str">
        <f>C7</f>
        <v>INDRA DE LA O ORTIZ</v>
      </c>
      <c r="D35" s="57" t="s">
        <v>25</v>
      </c>
      <c r="E35" s="57"/>
      <c r="F35" s="5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7" zoomScale="110" zoomScaleNormal="110" zoomScaleSheetLayoutView="205" workbookViewId="0">
      <selection activeCell="D40" sqref="D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0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58" t="str">
        <f>Programa!E5</f>
        <v>DEPARTAMENTO DE CIENCIAS BASICAS</v>
      </c>
      <c r="F5" s="58"/>
      <c r="G5" s="5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INDRA DE LA O ORTIZ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59" t="str">
        <f>Programa!G8</f>
        <v>AGOSTO-DICIEMBRE-2025</v>
      </c>
      <c r="I8" s="5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GESTION ACADEMICA (PIFA)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9" customHeight="1" x14ac:dyDescent="0.2">
      <c r="A13" s="18"/>
      <c r="B13" s="30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30" t="str">
        <f>Programa!B16</f>
        <v>1 Directorio de Escuelas participantes actualizado, 1 Calendarización del PIFA 2026 concluido,  1 Propuesta de Nuevas escuelas concluida. 1 Captación de alumnos del PIFA 2026 Concluida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54" t="s">
        <v>16</v>
      </c>
      <c r="E19" s="54"/>
      <c r="F19" s="54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55" t="str">
        <f>Programa!B20</f>
        <v>Actualización de datos de las instituciones educativas de nivel medio superior, que permiten el buen desarrollo del programa PIFA</v>
      </c>
      <c r="C20" s="55"/>
      <c r="D20" s="56" t="str">
        <f>Programa!H20</f>
        <v>25/08/2025-07/01/2026</v>
      </c>
      <c r="E20" s="56"/>
      <c r="F20" s="56"/>
      <c r="G20" s="55"/>
      <c r="H20" s="55"/>
      <c r="I20" s="10"/>
      <c r="J20" s="18"/>
    </row>
    <row r="21" spans="1:10" s="6" customFormat="1" x14ac:dyDescent="0.2">
      <c r="A21" s="18"/>
      <c r="B21" s="55" t="str">
        <f>Programa!B21</f>
        <v>Analizar y proponer los nuevos bachilleratos a ser incluidos al programa PIFA de acuerdo a la demanda al ITSSAT</v>
      </c>
      <c r="C21" s="55"/>
      <c r="D21" s="56" t="str">
        <f>Programa!H21</f>
        <v>25/08/2025-07/01/2026</v>
      </c>
      <c r="E21" s="56"/>
      <c r="F21" s="56"/>
      <c r="G21" s="55"/>
      <c r="H21" s="55"/>
      <c r="I21" s="10"/>
      <c r="J21" s="18"/>
    </row>
    <row r="22" spans="1:10" s="6" customFormat="1" x14ac:dyDescent="0.2">
      <c r="A22" s="18"/>
      <c r="B22" s="55" t="str">
        <f>Programa!B22</f>
        <v>Calendarización del Programa PIFA 2026</v>
      </c>
      <c r="C22" s="55"/>
      <c r="D22" s="56" t="str">
        <f>Programa!H22</f>
        <v>25/08/2025-07/01/2026</v>
      </c>
      <c r="E22" s="56"/>
      <c r="F22" s="56"/>
      <c r="G22" s="55"/>
      <c r="H22" s="55"/>
      <c r="I22" s="10"/>
      <c r="J22" s="18"/>
    </row>
    <row r="23" spans="1:10" s="6" customFormat="1" x14ac:dyDescent="0.2">
      <c r="A23" s="18"/>
      <c r="B23" s="55" t="str">
        <f>Programa!B23</f>
        <v>Captación de Alumnos para el programa PIFA 2026</v>
      </c>
      <c r="C23" s="55"/>
      <c r="D23" s="56" t="str">
        <f>Programa!H23</f>
        <v>25/08/2025-07/01/2026</v>
      </c>
      <c r="E23" s="56"/>
      <c r="F23" s="56"/>
      <c r="G23" s="55"/>
      <c r="H23" s="55"/>
      <c r="I23" s="10"/>
      <c r="J23" s="18"/>
    </row>
    <row r="24" spans="1:10" s="6" customFormat="1" x14ac:dyDescent="0.2">
      <c r="A24" s="18"/>
      <c r="B24" s="55">
        <f>Programa!B24</f>
        <v>0</v>
      </c>
      <c r="C24" s="55"/>
      <c r="D24" s="56">
        <f>Programa!H24</f>
        <v>0</v>
      </c>
      <c r="E24" s="56"/>
      <c r="F24" s="56"/>
      <c r="G24" s="55"/>
      <c r="H24" s="55"/>
      <c r="I24" s="10"/>
      <c r="J24" s="18"/>
    </row>
    <row r="25" spans="1:10" s="6" customFormat="1" x14ac:dyDescent="0.2">
      <c r="A25" s="18"/>
      <c r="B25" s="55">
        <f>Programa!B25</f>
        <v>0</v>
      </c>
      <c r="C25" s="55"/>
      <c r="D25" s="56">
        <f>Programa!H25</f>
        <v>0</v>
      </c>
      <c r="E25" s="56"/>
      <c r="F25" s="56"/>
      <c r="G25" s="55"/>
      <c r="H25" s="55"/>
      <c r="I25" s="10"/>
      <c r="J25" s="18"/>
    </row>
    <row r="26" spans="1:10" s="6" customFormat="1" x14ac:dyDescent="0.2">
      <c r="A26" s="18"/>
      <c r="B26" s="55">
        <f>Programa!B26</f>
        <v>0</v>
      </c>
      <c r="C26" s="55"/>
      <c r="D26" s="56">
        <f>Programa!H26</f>
        <v>0</v>
      </c>
      <c r="E26" s="56"/>
      <c r="F26" s="56"/>
      <c r="G26" s="55"/>
      <c r="H26" s="55"/>
      <c r="I26" s="10"/>
      <c r="J26" s="18"/>
    </row>
    <row r="27" spans="1:10" s="6" customFormat="1" x14ac:dyDescent="0.2">
      <c r="A27" s="18"/>
      <c r="B27" s="55">
        <f>Programa!B27</f>
        <v>0</v>
      </c>
      <c r="C27" s="55"/>
      <c r="D27" s="56">
        <f>Programa!H27</f>
        <v>0</v>
      </c>
      <c r="E27" s="56"/>
      <c r="F27" s="56"/>
      <c r="G27" s="55"/>
      <c r="H27" s="55"/>
      <c r="I27" s="10"/>
      <c r="J27" s="18"/>
    </row>
    <row r="28" spans="1:10" s="6" customFormat="1" x14ac:dyDescent="0.2">
      <c r="A28" s="18"/>
      <c r="B28" s="55">
        <f>Programa!B28</f>
        <v>0</v>
      </c>
      <c r="C28" s="55"/>
      <c r="D28" s="56">
        <f>Programa!H28</f>
        <v>0</v>
      </c>
      <c r="E28" s="56"/>
      <c r="F28" s="56"/>
      <c r="G28" s="55"/>
      <c r="H28" s="55"/>
      <c r="I28" s="10"/>
      <c r="J28" s="18"/>
    </row>
    <row r="29" spans="1:10" s="6" customFormat="1" x14ac:dyDescent="0.2">
      <c r="A29" s="18"/>
      <c r="B29" s="55">
        <f>Programa!B29</f>
        <v>0</v>
      </c>
      <c r="C29" s="55"/>
      <c r="D29" s="56">
        <f>Programa!H29</f>
        <v>0</v>
      </c>
      <c r="E29" s="56"/>
      <c r="F29" s="56"/>
      <c r="G29" s="55"/>
      <c r="H29" s="5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L.C. GERMAN VENTURA TENORIO</v>
      </c>
      <c r="E34" s="32"/>
      <c r="F34" s="32"/>
      <c r="H34" s="32" t="str">
        <f>Programa!G35</f>
        <v>OCTAVIO OBIL MARTINEZ</v>
      </c>
      <c r="I34" s="32"/>
      <c r="J34" s="17"/>
    </row>
    <row r="35" spans="1:10" ht="28.5" customHeight="1" x14ac:dyDescent="0.2">
      <c r="A35" s="17"/>
      <c r="B35" s="9" t="str">
        <f>C7</f>
        <v>INDRA DE LA O ORTIZ</v>
      </c>
      <c r="D35" s="57" t="s">
        <v>25</v>
      </c>
      <c r="E35" s="57"/>
      <c r="F35" s="5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4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58" t="str">
        <f>Programa!E5</f>
        <v>DEPARTAMENTO DE CIENCIAS BASICAS</v>
      </c>
      <c r="F5" s="58"/>
      <c r="G5" s="5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INDRA DE LA O ORTIZ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59" t="str">
        <f>Programa!G8</f>
        <v>AGOSTO-DICIEMBRE-2025</v>
      </c>
      <c r="I8" s="5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GESTION ACADEMICA (PIFA)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34.5" customHeight="1" x14ac:dyDescent="0.2">
      <c r="A13" s="18"/>
      <c r="B13" s="30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30" t="str">
        <f>Programa!B16</f>
        <v>1 Directorio de Escuelas participantes actualizado, 1 Calendarización del PIFA 2026 concluido,  1 Propuesta de Nuevas escuelas concluida. 1 Captación de alumnos del PIFA 2026 Concluida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54" t="s">
        <v>16</v>
      </c>
      <c r="E19" s="54"/>
      <c r="F19" s="54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55" t="str">
        <f>Programa!B20</f>
        <v>Actualización de datos de las instituciones educativas de nivel medio superior, que permiten el buen desarrollo del programa PIFA</v>
      </c>
      <c r="C20" s="55"/>
      <c r="D20" s="56" t="str">
        <f>Programa!H20</f>
        <v>25/08/2025-07/01/2026</v>
      </c>
      <c r="E20" s="56"/>
      <c r="F20" s="56"/>
      <c r="G20" s="55"/>
      <c r="H20" s="55"/>
      <c r="I20" s="10"/>
      <c r="J20" s="18"/>
    </row>
    <row r="21" spans="1:10" s="6" customFormat="1" x14ac:dyDescent="0.2">
      <c r="A21" s="18"/>
      <c r="B21" s="55" t="str">
        <f>Programa!B21</f>
        <v>Analizar y proponer los nuevos bachilleratos a ser incluidos al programa PIFA de acuerdo a la demanda al ITSSAT</v>
      </c>
      <c r="C21" s="55"/>
      <c r="D21" s="56" t="str">
        <f>Programa!H21</f>
        <v>25/08/2025-07/01/2026</v>
      </c>
      <c r="E21" s="56"/>
      <c r="F21" s="56"/>
      <c r="G21" s="55"/>
      <c r="H21" s="55"/>
      <c r="I21" s="10"/>
      <c r="J21" s="18"/>
    </row>
    <row r="22" spans="1:10" s="6" customFormat="1" x14ac:dyDescent="0.2">
      <c r="A22" s="18"/>
      <c r="B22" s="55" t="str">
        <f>Programa!B22</f>
        <v>Calendarización del Programa PIFA 2026</v>
      </c>
      <c r="C22" s="55"/>
      <c r="D22" s="56" t="str">
        <f>Programa!H22</f>
        <v>25/08/2025-07/01/2026</v>
      </c>
      <c r="E22" s="56"/>
      <c r="F22" s="56"/>
      <c r="G22" s="55"/>
      <c r="H22" s="55"/>
      <c r="I22" s="10"/>
      <c r="J22" s="18"/>
    </row>
    <row r="23" spans="1:10" s="6" customFormat="1" x14ac:dyDescent="0.2">
      <c r="A23" s="18"/>
      <c r="B23" s="55" t="str">
        <f>Programa!B23</f>
        <v>Captación de Alumnos para el programa PIFA 2026</v>
      </c>
      <c r="C23" s="55"/>
      <c r="D23" s="56" t="str">
        <f>Programa!H23</f>
        <v>25/08/2025-07/01/2026</v>
      </c>
      <c r="E23" s="56"/>
      <c r="F23" s="56"/>
      <c r="G23" s="55"/>
      <c r="H23" s="55"/>
      <c r="I23" s="10"/>
      <c r="J23" s="18"/>
    </row>
    <row r="24" spans="1:10" s="6" customFormat="1" x14ac:dyDescent="0.2">
      <c r="A24" s="18"/>
      <c r="B24" s="55">
        <f>Programa!B24</f>
        <v>0</v>
      </c>
      <c r="C24" s="55"/>
      <c r="D24" s="56">
        <f>Programa!H24</f>
        <v>0</v>
      </c>
      <c r="E24" s="56"/>
      <c r="F24" s="56"/>
      <c r="G24" s="55"/>
      <c r="H24" s="55"/>
      <c r="I24" s="10"/>
      <c r="J24" s="18"/>
    </row>
    <row r="25" spans="1:10" s="6" customFormat="1" x14ac:dyDescent="0.2">
      <c r="A25" s="18"/>
      <c r="B25" s="55">
        <f>Programa!B25</f>
        <v>0</v>
      </c>
      <c r="C25" s="55"/>
      <c r="D25" s="56">
        <f>Programa!H25</f>
        <v>0</v>
      </c>
      <c r="E25" s="56"/>
      <c r="F25" s="56"/>
      <c r="G25" s="55"/>
      <c r="H25" s="55"/>
      <c r="I25" s="10"/>
      <c r="J25" s="18"/>
    </row>
    <row r="26" spans="1:10" s="6" customFormat="1" x14ac:dyDescent="0.2">
      <c r="A26" s="18"/>
      <c r="B26" s="55">
        <f>Programa!B26</f>
        <v>0</v>
      </c>
      <c r="C26" s="55"/>
      <c r="D26" s="56">
        <f>Programa!H26</f>
        <v>0</v>
      </c>
      <c r="E26" s="56"/>
      <c r="F26" s="56"/>
      <c r="G26" s="55"/>
      <c r="H26" s="55"/>
      <c r="I26" s="10"/>
      <c r="J26" s="18"/>
    </row>
    <row r="27" spans="1:10" s="6" customFormat="1" x14ac:dyDescent="0.2">
      <c r="A27" s="18"/>
      <c r="B27" s="55">
        <f>Programa!B27</f>
        <v>0</v>
      </c>
      <c r="C27" s="55"/>
      <c r="D27" s="56">
        <f>Programa!H27</f>
        <v>0</v>
      </c>
      <c r="E27" s="56"/>
      <c r="F27" s="56"/>
      <c r="G27" s="55"/>
      <c r="H27" s="55"/>
      <c r="I27" s="10"/>
      <c r="J27" s="18"/>
    </row>
    <row r="28" spans="1:10" s="6" customFormat="1" x14ac:dyDescent="0.2">
      <c r="A28" s="18"/>
      <c r="B28" s="55">
        <f>Programa!B28</f>
        <v>0</v>
      </c>
      <c r="C28" s="55"/>
      <c r="D28" s="56">
        <f>Programa!H28</f>
        <v>0</v>
      </c>
      <c r="E28" s="56"/>
      <c r="F28" s="56"/>
      <c r="G28" s="55"/>
      <c r="H28" s="55"/>
      <c r="I28" s="10"/>
      <c r="J28" s="18"/>
    </row>
    <row r="29" spans="1:10" s="6" customFormat="1" x14ac:dyDescent="0.2">
      <c r="A29" s="18"/>
      <c r="B29" s="55">
        <f>Programa!B29</f>
        <v>0</v>
      </c>
      <c r="C29" s="55"/>
      <c r="D29" s="56">
        <f>Programa!H29</f>
        <v>0</v>
      </c>
      <c r="E29" s="56"/>
      <c r="F29" s="56"/>
      <c r="G29" s="55"/>
      <c r="H29" s="5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L.C. GERMAN VENTURA TENORIO</v>
      </c>
      <c r="E34" s="32"/>
      <c r="F34" s="32"/>
      <c r="H34" s="32" t="str">
        <f>Programa!G35</f>
        <v>OCTAVIO OBIL MARTINEZ</v>
      </c>
      <c r="I34" s="32"/>
      <c r="J34" s="17"/>
    </row>
    <row r="35" spans="1:10" ht="28.5" customHeight="1" x14ac:dyDescent="0.2">
      <c r="A35" s="17"/>
      <c r="B35" s="9" t="str">
        <f>C7</f>
        <v>INDRA DE LA O ORTIZ</v>
      </c>
      <c r="D35" s="57" t="s">
        <v>25</v>
      </c>
      <c r="E35" s="57"/>
      <c r="F35" s="5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d87f237c-3101-4265-aa9b-ec3b3a62240c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2025-10-09T21:44:32Z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