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INDRA DE LA O ORTIZ\"/>
    </mc:Choice>
  </mc:AlternateContent>
  <xr:revisionPtr revIDLastSave="0" documentId="13_ncr:1_{A30BCF00-5532-4334-8237-05711C84950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1'!$A$1:$J$37</definedName>
    <definedName name="_xlnm.Print_Area" localSheetId="2">'Reporte 2'!$A$1:$J$36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8" l="1"/>
  <c r="H8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B25" i="8"/>
  <c r="B24" i="8"/>
  <c r="B23" i="8"/>
  <c r="B21" i="8"/>
  <c r="B20" i="8"/>
  <c r="B16" i="8"/>
  <c r="B13" i="8"/>
  <c r="C10" i="8"/>
  <c r="C7" i="8"/>
  <c r="E5" i="8"/>
  <c r="D32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C7" i="7"/>
  <c r="E5" i="7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<sst xmlns="http://schemas.openxmlformats.org/spreadsheetml/2006/main" count="116" uniqueCount="44">
  <si>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</si>
  <si>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</si>
  <si>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</si>
  <si>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</si>
  <si>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</si>
  <si>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</si>
  <si>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</si>
  <si>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</si>
  <si>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</si>
  <si>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</si>
  <si>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</si>
  <si>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</si>
  <si>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</si>
  <si>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</si>
  <si>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</si>
  <si>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</si>
  <si>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</si>
  <si>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</si>
  <si>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</si>
  <si>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</si>
  <si>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</si>
  <si>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</si>
  <si>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</si>
  <si>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</si>
  <si>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</si>
  <si>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</si>
  <si>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</si>
  <si>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</si>
  <si>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</si>
  <si>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</si>
  <si>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</si>
  <si>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</si>
  <si>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Docente</t>
  </si>
  <si>
    <t>Apoyar al estudiante en el desarrollo de las competencias de las Ciencias Básicas (CB) en la asignatura de QUÍMICA</t>
  </si>
  <si>
    <t>ASESORIA DE QUÍMICA: En temas que marca la convocatoria 2025 de acuerdo a la etapa del concurso</t>
  </si>
  <si>
    <t>TUTORIA INDIVIDUALIZADA (ENECB 2025)</t>
  </si>
  <si>
    <t>Asesoria en reglas de nomenclatura inorgánica y orgánica</t>
  </si>
  <si>
    <t xml:space="preserve">Asesoria en conceptos teo ricos fundamentales, leyes y principios de la termodina mica en el modelado y solucion de problemas. </t>
  </si>
  <si>
    <t>Asesoria en equilibrio químico, termodinámica, termoquímica y electroquímica</t>
  </si>
  <si>
    <t>Lista de Asistencia y Evidencia Fotográfica</t>
  </si>
  <si>
    <t xml:space="preserve">Asesoria en estructura atómica, enlace químico </t>
  </si>
  <si>
    <t>Asesoria en estequiometria</t>
  </si>
  <si>
    <t xml:space="preserve">Asesoria en tipos de reacciones, balanceo y otros, para la interpretacion de la trascendencia de las reacciones  químicas. </t>
  </si>
  <si>
    <t>09/10/2025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</si>
</sst>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/>
    <xf numFmtId="0" fontId="11" fillId="0" borderId="1" xfId="0" applyFont="1" applyBorder="1"/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topLeftCell="A16" zoomScale="120" zoomScaleNormal="160" zoomScaleSheetLayoutView="120" workbookViewId="0">
      <selection activeCell="B24" sqref="B24:F24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/>
      <c r="J1"/>
      <c r="K1"/>
      <c r="L1"/>
      <c r="M1"/>
      <c r="N1"/>
      <c r="O1"/>
    </row>
    <row r="2" spans="1:15" ht="60" customHeight="1" x14ac:dyDescent="0.25">
      <c r="A2" s="13"/>
      <c r="B2" s="48" t="s">
        <v>22</v>
      </c>
      <c r="C2" s="49"/>
      <c r="D2" s="49"/>
      <c r="E2" s="49"/>
      <c r="F2" s="49"/>
      <c r="G2" s="49"/>
      <c r="H2" s="15"/>
      <c r="I2" s="18"/>
      <c r="J2" s="18"/>
      <c r="K2" s="18"/>
      <c r="L2" s="18"/>
      <c r="M2" s="18"/>
      <c r="N2" s="18"/>
      <c r="O2"/>
    </row>
    <row r="3" spans="1:15" x14ac:dyDescent="0.2">
      <c r="A3" s="16"/>
      <c r="B3" s="2"/>
      <c r="C3" s="2"/>
      <c r="D3" s="2"/>
      <c r="E3" s="2"/>
      <c r="F3" s="2"/>
      <c r="H3" s="16"/>
    </row>
    <row r="4" spans="1:15" x14ac:dyDescent="0.2">
      <c r="A4" s="16"/>
      <c r="B4" s="54" t="s">
        <v>0</v>
      </c>
      <c r="C4" s="54"/>
      <c r="D4" s="54"/>
      <c r="E4" s="54"/>
      <c r="F4" s="54"/>
      <c r="G4" s="54"/>
      <c r="H4" s="16"/>
    </row>
    <row r="5" spans="1:15" x14ac:dyDescent="0.2">
      <c r="A5" s="16"/>
      <c r="B5" s="55" t="s">
        <v>23</v>
      </c>
      <c r="C5" s="55"/>
      <c r="D5" s="55"/>
      <c r="E5" s="38" t="s">
        <v>24</v>
      </c>
      <c r="F5" s="38"/>
      <c r="G5" s="3"/>
      <c r="H5" s="16"/>
    </row>
    <row r="6" spans="1:15" x14ac:dyDescent="0.2">
      <c r="A6" s="16"/>
      <c r="B6" s="2"/>
      <c r="C6" s="2"/>
      <c r="D6" s="2"/>
      <c r="E6" s="2"/>
      <c r="F6" s="2"/>
      <c r="H6" s="16"/>
    </row>
    <row r="7" spans="1:15" x14ac:dyDescent="0.2">
      <c r="A7" s="16"/>
      <c r="B7" s="4" t="s">
        <v>2</v>
      </c>
      <c r="C7" s="50" t="s">
        <v>25</v>
      </c>
      <c r="D7" s="50"/>
      <c r="E7" s="50"/>
      <c r="F7" s="50"/>
      <c r="G7" s="50"/>
      <c r="H7" s="16"/>
    </row>
    <row r="8" spans="1:15" ht="15" x14ac:dyDescent="0.25">
      <c r="A8" s="16"/>
      <c r="B8"/>
      <c r="C8"/>
      <c r="D8"/>
      <c r="E8" s="4" t="s">
        <v>3</v>
      </c>
      <c r="F8" s="29" t="s">
        <v>27</v>
      </c>
      <c r="G8" s="21"/>
      <c r="H8" s="16"/>
    </row>
    <row r="9" spans="1:15" x14ac:dyDescent="0.2">
      <c r="A9" s="16"/>
      <c r="H9" s="16"/>
    </row>
    <row r="10" spans="1:15" x14ac:dyDescent="0.2">
      <c r="A10" s="16"/>
      <c r="B10" s="4" t="s">
        <v>4</v>
      </c>
      <c r="D10" s="24" t="s">
        <v>35</v>
      </c>
      <c r="E10" s="23"/>
      <c r="F10" s="23"/>
      <c r="G10" s="23"/>
      <c r="H10" s="16"/>
    </row>
    <row r="11" spans="1:15" s="6" customFormat="1" x14ac:dyDescent="0.2">
      <c r="A11" s="17"/>
      <c r="C11" s="1"/>
      <c r="D11" s="1"/>
      <c r="E11" s="1"/>
      <c r="F11" s="1"/>
      <c r="G11" s="1"/>
      <c r="H11" s="17"/>
    </row>
    <row r="12" spans="1:15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17"/>
    </row>
    <row r="13" spans="1:15" s="6" customFormat="1" ht="33.75" customHeight="1" x14ac:dyDescent="0.2">
      <c r="A13" s="17"/>
      <c r="B13" s="51" t="s">
        <v>33</v>
      </c>
      <c r="C13" s="52"/>
      <c r="D13" s="52"/>
      <c r="E13" s="52"/>
      <c r="F13" s="52"/>
      <c r="G13" s="53"/>
      <c r="H13" s="17"/>
    </row>
    <row r="14" spans="1:15" s="6" customFormat="1" x14ac:dyDescent="0.2">
      <c r="A14" s="17"/>
      <c r="B14" s="7"/>
      <c r="C14" s="7"/>
      <c r="D14" s="7"/>
      <c r="E14" s="7"/>
      <c r="F14" s="7"/>
      <c r="G14" s="7"/>
      <c r="H14" s="17"/>
    </row>
    <row r="15" spans="1:15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17"/>
    </row>
    <row r="16" spans="1:15" s="6" customFormat="1" ht="25.5" customHeight="1" x14ac:dyDescent="0.2">
      <c r="A16" s="17"/>
      <c r="B16" s="39" t="s">
        <v>34</v>
      </c>
      <c r="C16" s="40"/>
      <c r="D16" s="40"/>
      <c r="E16" s="40"/>
      <c r="F16" s="40"/>
      <c r="G16" s="41"/>
      <c r="H16" s="17"/>
    </row>
    <row r="17" spans="1:8" s="6" customFormat="1" x14ac:dyDescent="0.2">
      <c r="A17" s="17"/>
      <c r="B17" s="7"/>
      <c r="C17" s="7"/>
      <c r="D17" s="7"/>
      <c r="E17" s="7"/>
      <c r="F17" s="7"/>
      <c r="G17" s="7"/>
      <c r="H17" s="17"/>
    </row>
    <row r="18" spans="1:8" s="6" customFormat="1" x14ac:dyDescent="0.2">
      <c r="A18" s="17"/>
      <c r="B18" s="37" t="s">
        <v>7</v>
      </c>
      <c r="C18" s="37"/>
      <c r="D18" s="37"/>
      <c r="E18" s="37"/>
      <c r="F18" s="37"/>
      <c r="G18" s="37"/>
      <c r="H18" s="17"/>
    </row>
    <row r="19" spans="1:8" s="6" customFormat="1" x14ac:dyDescent="0.2">
      <c r="A19" s="17"/>
      <c r="B19" s="44" t="s">
        <v>8</v>
      </c>
      <c r="C19" s="45"/>
      <c r="D19" s="45"/>
      <c r="E19" s="45"/>
      <c r="F19" s="45"/>
      <c r="G19" s="20" t="s">
        <v>9</v>
      </c>
      <c r="H19" s="17"/>
    </row>
    <row r="20" spans="1:8" s="6" customFormat="1" ht="24" customHeight="1" x14ac:dyDescent="0.2">
      <c r="A20" s="17"/>
      <c r="B20" s="46" t="s">
        <v>40</v>
      </c>
      <c r="C20" s="47"/>
      <c r="D20" s="47"/>
      <c r="E20" s="47"/>
      <c r="F20" s="47"/>
      <c r="G20" s="28" t="s">
        <v>26</v>
      </c>
      <c r="H20" s="17"/>
    </row>
    <row r="21" spans="1:8" s="6" customFormat="1" ht="12.75" customHeight="1" x14ac:dyDescent="0.2">
      <c r="A21" s="17"/>
      <c r="B21" s="46" t="s">
        <v>41</v>
      </c>
      <c r="C21" s="47"/>
      <c r="D21" s="47"/>
      <c r="E21" s="47"/>
      <c r="F21" s="47"/>
      <c r="G21" s="28" t="s">
        <v>26</v>
      </c>
      <c r="H21" s="17"/>
    </row>
    <row r="22" spans="1:8" s="6" customFormat="1" ht="14.25" customHeight="1" x14ac:dyDescent="0.2">
      <c r="A22" s="17"/>
      <c r="B22" s="46" t="s">
        <v>36</v>
      </c>
      <c r="C22" s="47"/>
      <c r="D22" s="47"/>
      <c r="E22" s="47"/>
      <c r="F22" s="47"/>
      <c r="G22" s="28" t="s">
        <v>26</v>
      </c>
      <c r="H22" s="17"/>
    </row>
    <row r="23" spans="1:8" s="6" customFormat="1" ht="28.5" customHeight="1" x14ac:dyDescent="0.2">
      <c r="A23" s="17"/>
      <c r="B23" s="46" t="s">
        <v>42</v>
      </c>
      <c r="C23" s="47"/>
      <c r="D23" s="47"/>
      <c r="E23" s="47"/>
      <c r="F23" s="47"/>
      <c r="G23" s="28" t="s">
        <v>26</v>
      </c>
      <c r="H23" s="17"/>
    </row>
    <row r="24" spans="1:8" s="6" customFormat="1" ht="33.75" customHeight="1" x14ac:dyDescent="0.2">
      <c r="A24" s="17"/>
      <c r="B24" s="46" t="s">
        <v>37</v>
      </c>
      <c r="C24" s="47"/>
      <c r="D24" s="47"/>
      <c r="E24" s="47"/>
      <c r="F24" s="47"/>
      <c r="G24" s="28" t="s">
        <v>26</v>
      </c>
      <c r="H24" s="17"/>
    </row>
    <row r="25" spans="1:8" s="6" customFormat="1" ht="15.75" customHeight="1" x14ac:dyDescent="0.2">
      <c r="A25" s="17"/>
      <c r="B25" s="46" t="s">
        <v>38</v>
      </c>
      <c r="C25" s="47"/>
      <c r="D25" s="47"/>
      <c r="E25" s="47"/>
      <c r="F25" s="47"/>
      <c r="G25" s="28" t="s">
        <v>26</v>
      </c>
      <c r="H25" s="17"/>
    </row>
    <row r="26" spans="1:8" s="6" customFormat="1" ht="15.75" customHeight="1" x14ac:dyDescent="0.2">
      <c r="A26" s="17"/>
      <c r="B26" s="27"/>
      <c r="C26" s="32"/>
      <c r="D26" s="32"/>
      <c r="E26" s="32"/>
      <c r="F26" s="32"/>
      <c r="G26" s="28"/>
      <c r="H26" s="17"/>
    </row>
    <row r="27" spans="1:8" s="6" customFormat="1" x14ac:dyDescent="0.2">
      <c r="A27" s="17"/>
      <c r="B27" s="25"/>
      <c r="C27" s="26"/>
      <c r="D27" s="26"/>
      <c r="E27" s="26"/>
      <c r="F27" s="26"/>
      <c r="G27" s="28"/>
      <c r="H27" s="17"/>
    </row>
    <row r="28" spans="1:8" s="6" customFormat="1" x14ac:dyDescent="0.2">
      <c r="A28" s="17"/>
      <c r="B28" s="35" t="s">
        <v>10</v>
      </c>
      <c r="C28" s="35"/>
      <c r="D28" s="35"/>
      <c r="E28" s="35"/>
      <c r="F28" s="35"/>
      <c r="G28" s="35"/>
      <c r="H28" s="17"/>
    </row>
    <row r="29" spans="1:8" s="6" customFormat="1" ht="46.5" customHeight="1" x14ac:dyDescent="0.2">
      <c r="A29" s="17"/>
      <c r="B29" s="36"/>
      <c r="C29" s="36"/>
      <c r="D29" s="36"/>
      <c r="E29" s="36"/>
      <c r="F29" s="36"/>
      <c r="G29" s="36"/>
      <c r="H29" s="17"/>
    </row>
    <row r="30" spans="1:8" s="6" customFormat="1" ht="16.5" customHeight="1" x14ac:dyDescent="0.2">
      <c r="A30" s="17"/>
      <c r="B30" s="1"/>
      <c r="C30" s="1"/>
      <c r="D30" s="1"/>
      <c r="E30" s="1"/>
      <c r="F30" s="1"/>
      <c r="G30" s="1"/>
      <c r="H30" s="17"/>
    </row>
    <row r="31" spans="1:8" x14ac:dyDescent="0.2">
      <c r="A31" s="16"/>
      <c r="H31" s="16"/>
    </row>
    <row r="32" spans="1:8" ht="42.75" customHeight="1" x14ac:dyDescent="0.25">
      <c r="A32" s="16"/>
      <c r="B32" s="30" t="str">
        <f>C7</f>
        <v>INDRA DE LA O ORTIZ</v>
      </c>
      <c r="D32" s="42" t="s">
        <v>28</v>
      </c>
      <c r="E32" s="42"/>
      <c r="F32"/>
      <c r="G32" s="31" t="s">
        <v>30</v>
      </c>
      <c r="H32" s="16"/>
    </row>
    <row r="33" spans="1:8" ht="28.5" customHeight="1" x14ac:dyDescent="0.2">
      <c r="A33" s="16"/>
      <c r="B33" s="9" t="s">
        <v>11</v>
      </c>
      <c r="D33" s="43" t="s">
        <v>29</v>
      </c>
      <c r="E33" s="43"/>
      <c r="G33" s="22" t="s">
        <v>12</v>
      </c>
      <c r="H33" s="16"/>
    </row>
    <row r="34" spans="1:8" x14ac:dyDescent="0.2">
      <c r="A34" s="16"/>
      <c r="H34" s="16"/>
    </row>
    <row r="35" spans="1:8" x14ac:dyDescent="0.2">
      <c r="A35" s="16"/>
      <c r="B35" s="34" t="s">
        <v>13</v>
      </c>
      <c r="C35" s="34"/>
      <c r="D35" s="34"/>
      <c r="E35" s="34"/>
      <c r="F35" s="34"/>
      <c r="G35" s="34"/>
      <c r="H35" s="16"/>
    </row>
    <row r="36" spans="1:8" x14ac:dyDescent="0.2">
      <c r="A36" s="16"/>
      <c r="H36" s="1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</sheetData>
  <mergeCells count="22">
    <mergeCell ref="B2:G2"/>
    <mergeCell ref="B23:F23"/>
    <mergeCell ref="B24:F24"/>
    <mergeCell ref="B25:F25"/>
    <mergeCell ref="C7:G7"/>
    <mergeCell ref="B12:G12"/>
    <mergeCell ref="B13:G13"/>
    <mergeCell ref="B4:G4"/>
    <mergeCell ref="B5:D5"/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6" zoomScale="130" zoomScaleNormal="205" zoomScaleSheetLayoutView="130" workbookViewId="0">
      <selection activeCell="B32" sqref="B32:I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8" t="s">
        <v>21</v>
      </c>
      <c r="C2" s="49"/>
      <c r="D2" s="49"/>
      <c r="E2" s="49"/>
      <c r="F2" s="49"/>
      <c r="G2" s="49"/>
      <c r="H2" s="49"/>
      <c r="I2" s="49"/>
      <c r="J2" s="16"/>
    </row>
    <row r="3" spans="1:10" x14ac:dyDescent="0.2">
      <c r="A3" s="16"/>
      <c r="J3" s="16"/>
    </row>
    <row r="4" spans="1:10" x14ac:dyDescent="0.2">
      <c r="A4" s="16"/>
      <c r="B4" s="54" t="s">
        <v>0</v>
      </c>
      <c r="C4" s="54"/>
      <c r="D4" s="54"/>
      <c r="E4" s="54"/>
      <c r="F4" s="54"/>
      <c r="G4" s="54"/>
      <c r="H4" s="54"/>
      <c r="I4" s="54"/>
      <c r="J4" s="16"/>
    </row>
    <row r="5" spans="1:10" x14ac:dyDescent="0.2">
      <c r="A5" s="16"/>
      <c r="B5" s="55" t="s">
        <v>1</v>
      </c>
      <c r="C5" s="55"/>
      <c r="D5" s="55"/>
      <c r="E5" s="38" t="str">
        <f>Programa!E5</f>
        <v>CIENCIAS BÁSICAS</v>
      </c>
      <c r="F5" s="38"/>
      <c r="G5" s="3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INDRA DE LA O ORTIZ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1</v>
      </c>
      <c r="D8" s="50"/>
      <c r="E8" s="8"/>
      <c r="G8" s="4" t="s">
        <v>3</v>
      </c>
      <c r="H8" s="60" t="s">
        <v>31</v>
      </c>
      <c r="I8" s="6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61" t="str">
        <f>Programa!D10</f>
        <v>TUTORIA INDIVIDUALIZADA (ENECB 2025)</v>
      </c>
      <c r="D10" s="61"/>
      <c r="E10" s="61"/>
      <c r="F10" s="61"/>
      <c r="G10" s="61"/>
      <c r="H10" s="61"/>
      <c r="I10" s="6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59" t="str">
        <f>Programa!B13</f>
        <v>Apoyar al estudiante en el desarrollo de las competencias de las Ciencias Básicas (CB) en la asignatura de QUÍMICA</v>
      </c>
      <c r="C13" s="59"/>
      <c r="D13" s="59"/>
      <c r="E13" s="59"/>
      <c r="F13" s="59"/>
      <c r="G13" s="59"/>
      <c r="H13" s="59"/>
      <c r="I13" s="5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59" t="str">
        <f>Programa!B16</f>
        <v>ASESORIA DE QUÍMICA: En temas que marca la convocatoria 2025 de acuerdo a la etapa del concurso</v>
      </c>
      <c r="C16" s="59"/>
      <c r="D16" s="59"/>
      <c r="E16" s="59"/>
      <c r="F16" s="59"/>
      <c r="G16" s="59"/>
      <c r="H16" s="59"/>
      <c r="I16" s="5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37" t="s">
        <v>15</v>
      </c>
      <c r="C19" s="37"/>
      <c r="D19" s="63" t="s">
        <v>16</v>
      </c>
      <c r="E19" s="63"/>
      <c r="F19" s="63"/>
      <c r="G19" s="37" t="s">
        <v>17</v>
      </c>
      <c r="H19" s="37"/>
      <c r="I19" s="19" t="s">
        <v>18</v>
      </c>
      <c r="J19" s="17"/>
    </row>
    <row r="20" spans="1:10" s="6" customFormat="1" ht="37.5" customHeight="1" x14ac:dyDescent="0.2">
      <c r="A20" s="17"/>
      <c r="B20" s="56" t="str">
        <f>Programa!B20</f>
        <v xml:space="preserve">Asesoria en estructura atómica, enlace químico </v>
      </c>
      <c r="C20" s="57"/>
      <c r="D20" s="58" t="str">
        <f>Programa!G20</f>
        <v>25/08/2025-07/01/2026</v>
      </c>
      <c r="E20" s="58"/>
      <c r="F20" s="58"/>
      <c r="G20" s="59" t="s">
        <v>39</v>
      </c>
      <c r="H20" s="59"/>
      <c r="I20" s="10">
        <v>0.33</v>
      </c>
      <c r="J20" s="17"/>
    </row>
    <row r="21" spans="1:10" s="6" customFormat="1" ht="27" customHeight="1" x14ac:dyDescent="0.2">
      <c r="A21" s="17"/>
      <c r="B21" s="62" t="str">
        <f>Programa!B21</f>
        <v>Asesoria en estequiometria</v>
      </c>
      <c r="C21" s="62"/>
      <c r="D21" s="58" t="str">
        <f>Programa!G21</f>
        <v>25/08/2025-07/01/2026</v>
      </c>
      <c r="E21" s="58"/>
      <c r="F21" s="58"/>
      <c r="G21" s="59" t="s">
        <v>39</v>
      </c>
      <c r="H21" s="59"/>
      <c r="I21" s="10">
        <v>0.33</v>
      </c>
      <c r="J21" s="17"/>
    </row>
    <row r="22" spans="1:10" s="6" customFormat="1" ht="36.75" customHeight="1" x14ac:dyDescent="0.2">
      <c r="A22" s="17"/>
      <c r="B22" s="62" t="str">
        <f>Programa!B22</f>
        <v>Asesoria en reglas de nomenclatura inorgánica y orgánica</v>
      </c>
      <c r="C22" s="62"/>
      <c r="D22" s="58" t="str">
        <f>Programa!G22</f>
        <v>25/08/2025-07/01/2026</v>
      </c>
      <c r="E22" s="58"/>
      <c r="F22" s="58"/>
      <c r="G22" s="59" t="s">
        <v>39</v>
      </c>
      <c r="H22" s="59"/>
      <c r="I22" s="10">
        <v>0.33</v>
      </c>
      <c r="J22" s="17"/>
    </row>
    <row r="23" spans="1:10" s="6" customFormat="1" ht="36.75" customHeight="1" x14ac:dyDescent="0.2">
      <c r="A23" s="17"/>
      <c r="B23" s="62" t="str">
        <f>Programa!B23</f>
        <v xml:space="preserve">Asesoria en tipos de reacciones, balanceo y otros, para la interpretacion de la trascendencia de las reacciones  químicas. </v>
      </c>
      <c r="C23" s="62"/>
      <c r="D23" s="58" t="str">
        <f>Programa!G23</f>
        <v>25/08/2025-07/01/2026</v>
      </c>
      <c r="E23" s="58"/>
      <c r="F23" s="58"/>
      <c r="G23" s="59" t="s">
        <v>39</v>
      </c>
      <c r="H23" s="59"/>
      <c r="I23" s="10">
        <v>0.33</v>
      </c>
      <c r="J23" s="17"/>
    </row>
    <row r="24" spans="1:10" s="6" customFormat="1" ht="36" customHeight="1" x14ac:dyDescent="0.2">
      <c r="A24" s="17"/>
      <c r="B24" s="62" t="str">
        <f>Programa!B24</f>
        <v xml:space="preserve">Asesoria en conceptos teo ricos fundamentales, leyes y principios de la termodina mica en el modelado y solucion de problemas. </v>
      </c>
      <c r="C24" s="62"/>
      <c r="D24" s="58" t="str">
        <f>Programa!G24</f>
        <v>25/08/2025-07/01/2026</v>
      </c>
      <c r="E24" s="58"/>
      <c r="F24" s="58"/>
      <c r="G24" s="59" t="s">
        <v>39</v>
      </c>
      <c r="H24" s="59"/>
      <c r="I24" s="10">
        <v>0.33</v>
      </c>
      <c r="J24" s="17"/>
    </row>
    <row r="25" spans="1:10" s="6" customFormat="1" ht="35.25" customHeight="1" x14ac:dyDescent="0.2">
      <c r="A25" s="17"/>
      <c r="B25" s="62" t="str">
        <f>Programa!B25</f>
        <v>Asesoria en equilibrio químico, termodinámica, termoquímica y electroquímica</v>
      </c>
      <c r="C25" s="62"/>
      <c r="D25" s="58" t="str">
        <f>Programa!G25</f>
        <v>25/08/2025-07/01/2026</v>
      </c>
      <c r="E25" s="58"/>
      <c r="F25" s="58"/>
      <c r="G25" s="59" t="s">
        <v>39</v>
      </c>
      <c r="H25" s="59"/>
      <c r="I25" s="10">
        <v>0.33</v>
      </c>
      <c r="J25" s="17"/>
    </row>
    <row r="26" spans="1:10" s="6" customFormat="1" ht="39.75" customHeight="1" x14ac:dyDescent="0.2">
      <c r="A26" s="17"/>
      <c r="B26" s="64"/>
      <c r="C26" s="64"/>
      <c r="D26" s="58"/>
      <c r="E26" s="58"/>
      <c r="F26" s="58"/>
      <c r="G26" s="59"/>
      <c r="H26" s="59"/>
      <c r="I26" s="10"/>
      <c r="J26" s="17"/>
    </row>
    <row r="27" spans="1:10" s="6" customFormat="1" x14ac:dyDescent="0.2">
      <c r="A27" s="17"/>
      <c r="B27" s="66"/>
      <c r="C27" s="66"/>
      <c r="D27" s="67"/>
      <c r="E27" s="67"/>
      <c r="F27" s="67"/>
      <c r="G27" s="66"/>
      <c r="H27" s="66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35" t="s">
        <v>10</v>
      </c>
      <c r="C29" s="35"/>
      <c r="D29" s="35"/>
      <c r="E29" s="35"/>
      <c r="F29" s="35"/>
      <c r="G29" s="35"/>
      <c r="H29" s="35"/>
      <c r="I29" s="35"/>
      <c r="J29" s="17"/>
    </row>
    <row r="30" spans="1:10" s="6" customFormat="1" ht="41.25" customHeight="1" x14ac:dyDescent="0.2">
      <c r="A30" s="17"/>
      <c r="B30" s="36"/>
      <c r="C30" s="36"/>
      <c r="D30" s="36"/>
      <c r="E30" s="36"/>
      <c r="F30" s="36"/>
      <c r="G30" s="36"/>
      <c r="H30" s="36"/>
      <c r="I30" s="36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68" t="str">
        <f>Programa!D32</f>
        <v>GERMAN VENTURA TENORIO</v>
      </c>
      <c r="E32" s="68"/>
      <c r="F32" s="68"/>
      <c r="H32" s="50" t="s">
        <v>30</v>
      </c>
      <c r="I32" s="50"/>
      <c r="J32" s="16"/>
    </row>
    <row r="33" spans="1:10" ht="28.5" customHeight="1" x14ac:dyDescent="0.2">
      <c r="A33" s="16"/>
      <c r="B33" s="9" t="s">
        <v>32</v>
      </c>
      <c r="D33" s="65" t="s">
        <v>29</v>
      </c>
      <c r="E33" s="65"/>
      <c r="F33" s="65"/>
      <c r="H33" s="69" t="s">
        <v>12</v>
      </c>
      <c r="I33" s="69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34" t="s">
        <v>20</v>
      </c>
      <c r="C35" s="34"/>
      <c r="D35" s="34"/>
      <c r="E35" s="34"/>
      <c r="F35" s="34"/>
      <c r="G35" s="34"/>
      <c r="H35" s="34"/>
      <c r="I35" s="34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B35:I35"/>
    <mergeCell ref="H32:I32"/>
    <mergeCell ref="B29:I29"/>
    <mergeCell ref="B30:I30"/>
    <mergeCell ref="D32:F32"/>
    <mergeCell ref="H33:I33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abSelected="1" topLeftCell="A11" zoomScale="130" zoomScaleNormal="130" zoomScaleSheetLayoutView="205" workbookViewId="0">
      <selection activeCell="D24" sqref="D24:F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8" t="s">
        <v>21</v>
      </c>
      <c r="C2" s="49"/>
      <c r="D2" s="49"/>
      <c r="E2" s="49"/>
      <c r="F2" s="49"/>
      <c r="G2" s="49"/>
      <c r="H2" s="49"/>
      <c r="I2" s="4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4" t="s">
        <v>0</v>
      </c>
      <c r="C4" s="54"/>
      <c r="D4" s="54"/>
      <c r="E4" s="54"/>
      <c r="F4" s="54"/>
      <c r="G4" s="54"/>
      <c r="H4" s="54"/>
      <c r="I4" s="54"/>
      <c r="J4" s="16"/>
    </row>
    <row r="5" spans="1:10" x14ac:dyDescent="0.2">
      <c r="A5" s="16"/>
      <c r="B5" s="55" t="s">
        <v>1</v>
      </c>
      <c r="C5" s="55"/>
      <c r="D5" s="55"/>
      <c r="E5" s="38" t="str">
        <f>Programa!E5</f>
        <v>CIENCIAS BÁSICAS</v>
      </c>
      <c r="F5" s="38"/>
      <c r="G5" s="3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INDRA DE LA O ORTIZ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2</v>
      </c>
      <c r="D8" s="50"/>
      <c r="E8" s="8"/>
      <c r="G8" s="4" t="s">
        <v>3</v>
      </c>
      <c r="H8" s="71" t="str">
        <f>Programa!F8</f>
        <v>AGOSTO-DICIEMBRE 2025</v>
      </c>
      <c r="I8" s="7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0" t="str">
        <f>Programa!D10</f>
        <v>TUTORIA INDIVIDUALIZADA (ENECB 2025)</v>
      </c>
      <c r="D10" s="50"/>
      <c r="E10" s="50"/>
      <c r="F10" s="50"/>
      <c r="G10" s="50"/>
      <c r="H10" s="50"/>
      <c r="I10" s="5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59" t="str">
        <f>Programa!B13</f>
        <v>Apoyar al estudiante en el desarrollo de las competencias de las Ciencias Básicas (CB) en la asignatura de QUÍMICA</v>
      </c>
      <c r="C13" s="59"/>
      <c r="D13" s="59"/>
      <c r="E13" s="59"/>
      <c r="F13" s="59"/>
      <c r="G13" s="59"/>
      <c r="H13" s="59"/>
      <c r="I13" s="5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59" t="str">
        <f>Programa!B16</f>
        <v>ASESORIA DE QUÍMICA: En temas que marca la convocatoria 2025 de acuerdo a la etapa del concurso</v>
      </c>
      <c r="C16" s="59"/>
      <c r="D16" s="59"/>
      <c r="E16" s="59"/>
      <c r="F16" s="59"/>
      <c r="G16" s="59"/>
      <c r="H16" s="59"/>
      <c r="I16" s="5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37" t="s">
        <v>15</v>
      </c>
      <c r="C19" s="37"/>
      <c r="D19" s="63" t="s">
        <v>16</v>
      </c>
      <c r="E19" s="63"/>
      <c r="F19" s="63"/>
      <c r="G19" s="37" t="s">
        <v>17</v>
      </c>
      <c r="H19" s="37"/>
      <c r="I19" s="19" t="s">
        <v>18</v>
      </c>
      <c r="J19" s="17"/>
    </row>
    <row r="20" spans="1:10" s="6" customFormat="1" ht="28.5" customHeight="1" x14ac:dyDescent="0.2">
      <c r="A20" s="17"/>
      <c r="B20" s="62" t="str">
        <f>Programa!B20</f>
        <v xml:space="preserve">Asesoria en estructura atómica, enlace químico </v>
      </c>
      <c r="C20" s="62"/>
      <c r="D20" s="70" t="s">
        <v>43</v>
      </c>
      <c r="E20" s="70"/>
      <c r="F20" s="70"/>
      <c r="G20" s="59" t="s">
        <v>39</v>
      </c>
      <c r="H20" s="59"/>
      <c r="I20" s="10">
        <v>0.6</v>
      </c>
      <c r="J20" s="17"/>
    </row>
    <row r="21" spans="1:10" s="6" customFormat="1" ht="34.5" customHeight="1" x14ac:dyDescent="0.2">
      <c r="A21" s="17"/>
      <c r="B21" s="72" t="str">
        <f>Programa!B21</f>
        <v>Asesoria en estequiometria</v>
      </c>
      <c r="C21" s="72"/>
      <c r="D21" s="70" t="s">
        <v>43</v>
      </c>
      <c r="E21" s="70"/>
      <c r="F21" s="70"/>
      <c r="G21" s="59" t="s">
        <v>39</v>
      </c>
      <c r="H21" s="59"/>
      <c r="I21" s="10">
        <v>0.6</v>
      </c>
      <c r="J21" s="17"/>
    </row>
    <row r="22" spans="1:10" s="6" customFormat="1" ht="24.75" customHeight="1" x14ac:dyDescent="0.2">
      <c r="A22" s="17"/>
      <c r="B22" s="62" t="str">
        <f>Programa!B22</f>
        <v>Asesoria en reglas de nomenclatura inorgánica y orgánica</v>
      </c>
      <c r="C22" s="62"/>
      <c r="D22" s="70" t="s">
        <v>43</v>
      </c>
      <c r="E22" s="70"/>
      <c r="F22" s="70"/>
      <c r="G22" s="59" t="s">
        <v>39</v>
      </c>
      <c r="H22" s="59"/>
      <c r="I22" s="10">
        <v>0.6</v>
      </c>
      <c r="J22" s="17"/>
    </row>
    <row r="23" spans="1:10" s="6" customFormat="1" ht="41.25" customHeight="1" x14ac:dyDescent="0.2">
      <c r="A23" s="17"/>
      <c r="B23" s="62" t="str">
        <f>Programa!B23</f>
        <v xml:space="preserve">Asesoria en tipos de reacciones, balanceo y otros, para la interpretacion de la trascendencia de las reacciones  químicas. </v>
      </c>
      <c r="C23" s="62"/>
      <c r="D23" s="70" t="s">
        <v>43</v>
      </c>
      <c r="E23" s="70"/>
      <c r="F23" s="70"/>
      <c r="G23" s="59" t="s">
        <v>39</v>
      </c>
      <c r="H23" s="59"/>
      <c r="I23" s="10">
        <v>0.6</v>
      </c>
      <c r="J23" s="17"/>
    </row>
    <row r="24" spans="1:10" s="6" customFormat="1" ht="49.5" customHeight="1" x14ac:dyDescent="0.2">
      <c r="A24" s="17"/>
      <c r="B24" s="62" t="str">
        <f>Programa!B24</f>
        <v xml:space="preserve">Asesoria en conceptos teo ricos fundamentales, leyes y principios de la termodina mica en el modelado y solucion de problemas. </v>
      </c>
      <c r="C24" s="62"/>
      <c r="D24" s="70" t="s">
        <v>43</v>
      </c>
      <c r="E24" s="70"/>
      <c r="F24" s="70"/>
      <c r="G24" s="59" t="s">
        <v>39</v>
      </c>
      <c r="H24" s="59"/>
      <c r="I24" s="10">
        <v>0.6</v>
      </c>
      <c r="J24" s="17"/>
    </row>
    <row r="25" spans="1:10" s="6" customFormat="1" ht="32.25" customHeight="1" x14ac:dyDescent="0.2">
      <c r="A25" s="17"/>
      <c r="B25" s="62" t="str">
        <f>Programa!B25</f>
        <v>Asesoria en equilibrio químico, termodinámica, termoquímica y electroquímica</v>
      </c>
      <c r="C25" s="62"/>
      <c r="D25" s="70" t="s">
        <v>43</v>
      </c>
      <c r="E25" s="70"/>
      <c r="F25" s="70"/>
      <c r="G25" s="59" t="s">
        <v>39</v>
      </c>
      <c r="H25" s="59"/>
      <c r="I25" s="10">
        <v>0.6</v>
      </c>
      <c r="J25" s="17"/>
    </row>
    <row r="26" spans="1:10" s="6" customFormat="1" x14ac:dyDescent="0.2">
      <c r="A26" s="17"/>
      <c r="B26" s="66"/>
      <c r="C26" s="66"/>
      <c r="D26" s="67"/>
      <c r="E26" s="67"/>
      <c r="F26" s="67"/>
      <c r="G26" s="66"/>
      <c r="H26" s="66"/>
      <c r="I26" s="10"/>
      <c r="J26" s="17"/>
    </row>
    <row r="27" spans="1:10" s="6" customFormat="1" x14ac:dyDescent="0.2">
      <c r="A27" s="17"/>
      <c r="B27" s="66"/>
      <c r="C27" s="66"/>
      <c r="D27" s="67"/>
      <c r="E27" s="67"/>
      <c r="F27" s="67"/>
      <c r="G27" s="66"/>
      <c r="H27" s="66"/>
      <c r="I27" s="10"/>
      <c r="J27" s="17"/>
    </row>
    <row r="28" spans="1:10" s="6" customFormat="1" x14ac:dyDescent="0.2">
      <c r="A28" s="17"/>
      <c r="B28" s="35" t="s">
        <v>10</v>
      </c>
      <c r="C28" s="35"/>
      <c r="D28" s="35"/>
      <c r="E28" s="35"/>
      <c r="F28" s="35"/>
      <c r="G28" s="35"/>
      <c r="H28" s="35"/>
      <c r="I28" s="35"/>
      <c r="J28" s="17"/>
    </row>
    <row r="29" spans="1:10" s="6" customFormat="1" ht="41.25" customHeight="1" x14ac:dyDescent="0.2">
      <c r="A29" s="17"/>
      <c r="B29" s="36"/>
      <c r="C29" s="36"/>
      <c r="D29" s="36"/>
      <c r="E29" s="36"/>
      <c r="F29" s="36"/>
      <c r="G29" s="36"/>
      <c r="H29" s="36"/>
      <c r="I29" s="36"/>
      <c r="J29" s="17"/>
    </row>
    <row r="30" spans="1:10" s="6" customFormat="1" ht="16.5" customHeight="1" x14ac:dyDescent="0.2">
      <c r="A30" s="17"/>
      <c r="B30" s="1"/>
      <c r="C30" s="1"/>
      <c r="D30" s="1"/>
      <c r="E30" s="1"/>
      <c r="F30" s="1"/>
      <c r="G30" s="1"/>
      <c r="H30" s="1"/>
      <c r="I30" s="1"/>
      <c r="J30" s="17"/>
    </row>
    <row r="31" spans="1:10" ht="42.75" customHeight="1" x14ac:dyDescent="0.2">
      <c r="A31" s="16"/>
      <c r="B31" s="12" t="s">
        <v>25</v>
      </c>
      <c r="D31" s="68" t="s">
        <v>28</v>
      </c>
      <c r="E31" s="68"/>
      <c r="F31" s="68"/>
      <c r="H31" s="50" t="s">
        <v>30</v>
      </c>
      <c r="I31" s="50"/>
      <c r="J31" s="16"/>
    </row>
    <row r="32" spans="1:10" ht="28.5" customHeight="1" x14ac:dyDescent="0.2">
      <c r="A32" s="16"/>
      <c r="B32" s="9" t="s">
        <v>32</v>
      </c>
      <c r="D32" s="40" t="s">
        <v>29</v>
      </c>
      <c r="E32" s="40"/>
      <c r="F32" s="40"/>
      <c r="H32" s="33" t="s">
        <v>12</v>
      </c>
      <c r="I32" s="11"/>
      <c r="J32" s="16"/>
    </row>
    <row r="33" spans="1:10" x14ac:dyDescent="0.2">
      <c r="A33" s="16"/>
      <c r="J33" s="16"/>
    </row>
    <row r="34" spans="1:10" ht="24.75" customHeight="1" x14ac:dyDescent="0.2">
      <c r="A34" s="16"/>
      <c r="B34" s="34" t="s">
        <v>20</v>
      </c>
      <c r="C34" s="34"/>
      <c r="D34" s="34"/>
      <c r="E34" s="34"/>
      <c r="F34" s="34"/>
      <c r="G34" s="34"/>
      <c r="H34" s="34"/>
      <c r="I34" s="34"/>
      <c r="J34" s="16"/>
    </row>
    <row r="35" spans="1:10" x14ac:dyDescent="0.2">
      <c r="A35" s="16"/>
      <c r="J35" s="16"/>
    </row>
    <row r="36" spans="1:10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</row>
  </sheetData>
  <mergeCells count="46">
    <mergeCell ref="B34:I34"/>
    <mergeCell ref="B28:I28"/>
    <mergeCell ref="B29:I29"/>
    <mergeCell ref="D31:F31"/>
    <mergeCell ref="H31:I31"/>
    <mergeCell ref="B26:C26"/>
    <mergeCell ref="D26:F26"/>
    <mergeCell ref="G26:H26"/>
    <mergeCell ref="B2:I2"/>
    <mergeCell ref="D32:F32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8" t="s">
        <v>21</v>
      </c>
      <c r="C2" s="49"/>
      <c r="D2" s="49"/>
      <c r="E2" s="49"/>
      <c r="F2" s="49"/>
      <c r="G2" s="49"/>
      <c r="H2" s="49"/>
      <c r="I2" s="4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4" t="s">
        <v>0</v>
      </c>
      <c r="C4" s="54"/>
      <c r="D4" s="54"/>
      <c r="E4" s="54"/>
      <c r="F4" s="54"/>
      <c r="G4" s="54"/>
      <c r="H4" s="54"/>
      <c r="I4" s="54"/>
      <c r="J4" s="16"/>
    </row>
    <row r="5" spans="1:10" x14ac:dyDescent="0.2">
      <c r="A5" s="16"/>
      <c r="B5" s="55" t="s">
        <v>1</v>
      </c>
      <c r="C5" s="55"/>
      <c r="D5" s="55"/>
      <c r="E5" s="38" t="str">
        <f>Programa!E5</f>
        <v>CIENCIAS BÁSICAS</v>
      </c>
      <c r="F5" s="38"/>
      <c r="G5" s="3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0" t="str">
        <f>Programa!C7</f>
        <v>INDRA DE LA O ORTIZ</v>
      </c>
      <c r="D7" s="50"/>
      <c r="E7" s="50"/>
      <c r="F7" s="50"/>
      <c r="G7" s="50"/>
      <c r="H7" s="50"/>
      <c r="I7" s="50"/>
      <c r="J7" s="16"/>
    </row>
    <row r="8" spans="1:10" x14ac:dyDescent="0.2">
      <c r="A8" s="16"/>
      <c r="B8" s="4" t="s">
        <v>14</v>
      </c>
      <c r="C8" s="50">
        <v>3</v>
      </c>
      <c r="D8" s="50"/>
      <c r="E8" s="8"/>
      <c r="G8" s="4" t="s">
        <v>3</v>
      </c>
      <c r="H8" s="73" t="e">
        <f>Programa!#REF!</f>
        <v>#REF!</v>
      </c>
      <c r="I8" s="7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0" t="str">
        <f>Programa!D10</f>
        <v>TUTORIA INDIVIDUALIZADA (ENECB 2025)</v>
      </c>
      <c r="D10" s="50"/>
      <c r="E10" s="50"/>
      <c r="F10" s="50"/>
      <c r="G10" s="50"/>
      <c r="H10" s="50"/>
      <c r="I10" s="5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59" t="str">
        <f>Programa!B13</f>
        <v>Apoyar al estudiante en el desarrollo de las competencias de las Ciencias Básicas (CB) en la asignatura de QUÍMICA</v>
      </c>
      <c r="C13" s="59"/>
      <c r="D13" s="59"/>
      <c r="E13" s="59"/>
      <c r="F13" s="59"/>
      <c r="G13" s="59"/>
      <c r="H13" s="59"/>
      <c r="I13" s="5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59" t="str">
        <f>Programa!B16</f>
        <v>ASESORIA DE QUÍMICA: En temas que marca la convocatoria 2025 de acuerdo a la etapa del concurso</v>
      </c>
      <c r="C16" s="59"/>
      <c r="D16" s="59"/>
      <c r="E16" s="59"/>
      <c r="F16" s="59"/>
      <c r="G16" s="59"/>
      <c r="H16" s="59"/>
      <c r="I16" s="5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37" t="s">
        <v>15</v>
      </c>
      <c r="C19" s="37"/>
      <c r="D19" s="63" t="s">
        <v>16</v>
      </c>
      <c r="E19" s="63"/>
      <c r="F19" s="63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66" t="str">
        <f>Programa!B20</f>
        <v xml:space="preserve">Asesoria en estructura atómica, enlace químico </v>
      </c>
      <c r="C20" s="66"/>
      <c r="D20" s="67" t="str">
        <f>Programa!G20</f>
        <v>25/08/2025-07/01/2026</v>
      </c>
      <c r="E20" s="67"/>
      <c r="F20" s="67"/>
      <c r="G20" s="66"/>
      <c r="H20" s="66"/>
      <c r="I20" s="10"/>
      <c r="J20" s="17"/>
    </row>
    <row r="21" spans="1:10" s="6" customFormat="1" x14ac:dyDescent="0.2">
      <c r="A21" s="17"/>
      <c r="B21" s="66" t="str">
        <f>Programa!B21</f>
        <v>Asesoria en estequiometria</v>
      </c>
      <c r="C21" s="66"/>
      <c r="D21" s="67" t="str">
        <f>Programa!G21</f>
        <v>25/08/2025-07/01/2026</v>
      </c>
      <c r="E21" s="67"/>
      <c r="F21" s="67"/>
      <c r="G21" s="66"/>
      <c r="H21" s="66"/>
      <c r="I21" s="10"/>
      <c r="J21" s="17"/>
    </row>
    <row r="22" spans="1:10" s="6" customFormat="1" x14ac:dyDescent="0.2">
      <c r="A22" s="17"/>
      <c r="B22" s="66" t="str">
        <f>Programa!B22</f>
        <v>Asesoria en reglas de nomenclatura inorgánica y orgánica</v>
      </c>
      <c r="C22" s="66"/>
      <c r="D22" s="67" t="str">
        <f>Programa!G22</f>
        <v>25/08/2025-07/01/2026</v>
      </c>
      <c r="E22" s="67"/>
      <c r="F22" s="67"/>
      <c r="G22" s="66"/>
      <c r="H22" s="66"/>
      <c r="I22" s="10"/>
      <c r="J22" s="17"/>
    </row>
    <row r="23" spans="1:10" s="6" customFormat="1" x14ac:dyDescent="0.2">
      <c r="A23" s="17"/>
      <c r="B23" s="66" t="str">
        <f>Programa!B23</f>
        <v xml:space="preserve">Asesoria en tipos de reacciones, balanceo y otros, para la interpretacion de la trascendencia de las reacciones  químicas. </v>
      </c>
      <c r="C23" s="66"/>
      <c r="D23" s="67" t="str">
        <f>Programa!G23</f>
        <v>25/08/2025-07/01/2026</v>
      </c>
      <c r="E23" s="67"/>
      <c r="F23" s="67"/>
      <c r="G23" s="66"/>
      <c r="H23" s="66"/>
      <c r="I23" s="10"/>
      <c r="J23" s="17"/>
    </row>
    <row r="24" spans="1:10" s="6" customFormat="1" x14ac:dyDescent="0.2">
      <c r="A24" s="17"/>
      <c r="B24" s="66" t="str">
        <f>Programa!B24</f>
        <v xml:space="preserve">Asesoria en conceptos teo ricos fundamentales, leyes y principios de la termodina mica en el modelado y solucion de problemas. </v>
      </c>
      <c r="C24" s="66"/>
      <c r="D24" s="67" t="str">
        <f>Programa!G24</f>
        <v>25/08/2025-07/01/2026</v>
      </c>
      <c r="E24" s="67"/>
      <c r="F24" s="67"/>
      <c r="G24" s="66"/>
      <c r="H24" s="66"/>
      <c r="I24" s="10"/>
      <c r="J24" s="17"/>
    </row>
    <row r="25" spans="1:10" s="6" customFormat="1" x14ac:dyDescent="0.2">
      <c r="A25" s="17"/>
      <c r="B25" s="66" t="str">
        <f>Programa!B25</f>
        <v>Asesoria en equilibrio químico, termodinámica, termoquímica y electroquímica</v>
      </c>
      <c r="C25" s="66"/>
      <c r="D25" s="67" t="str">
        <f>Programa!G25</f>
        <v>25/08/2025-07/01/2026</v>
      </c>
      <c r="E25" s="67"/>
      <c r="F25" s="67"/>
      <c r="G25" s="66"/>
      <c r="H25" s="66"/>
      <c r="I25" s="10"/>
      <c r="J25" s="17"/>
    </row>
    <row r="26" spans="1:10" s="6" customFormat="1" x14ac:dyDescent="0.2">
      <c r="A26" s="17"/>
      <c r="B26" s="66">
        <f>Programa!B26</f>
        <v>0</v>
      </c>
      <c r="C26" s="66"/>
      <c r="D26" s="67">
        <f>Programa!G26</f>
        <v>0</v>
      </c>
      <c r="E26" s="67"/>
      <c r="F26" s="67"/>
      <c r="G26" s="66"/>
      <c r="H26" s="66"/>
      <c r="I26" s="10"/>
      <c r="J26" s="17"/>
    </row>
    <row r="27" spans="1:10" s="6" customFormat="1" x14ac:dyDescent="0.2">
      <c r="A27" s="17"/>
      <c r="B27" s="66">
        <f>Programa!B27</f>
        <v>0</v>
      </c>
      <c r="C27" s="66"/>
      <c r="D27" s="67">
        <f>Programa!G27</f>
        <v>0</v>
      </c>
      <c r="E27" s="67"/>
      <c r="F27" s="67"/>
      <c r="G27" s="66"/>
      <c r="H27" s="66"/>
      <c r="I27" s="10"/>
      <c r="J27" s="17"/>
    </row>
    <row r="28" spans="1:10" s="6" customFormat="1" x14ac:dyDescent="0.2">
      <c r="A28" s="17"/>
      <c r="B28" s="66" t="e">
        <f>Programa!#REF!</f>
        <v>#REF!</v>
      </c>
      <c r="C28" s="66"/>
      <c r="D28" s="67" t="e">
        <f>Programa!#REF!</f>
        <v>#REF!</v>
      </c>
      <c r="E28" s="67"/>
      <c r="F28" s="67"/>
      <c r="G28" s="66"/>
      <c r="H28" s="66"/>
      <c r="I28" s="10"/>
      <c r="J28" s="17"/>
    </row>
    <row r="29" spans="1:10" s="6" customFormat="1" x14ac:dyDescent="0.2">
      <c r="A29" s="17"/>
      <c r="B29" s="66" t="e">
        <f>Programa!#REF!</f>
        <v>#REF!</v>
      </c>
      <c r="C29" s="66"/>
      <c r="D29" s="67" t="e">
        <f>Programa!#REF!</f>
        <v>#REF!</v>
      </c>
      <c r="E29" s="67"/>
      <c r="F29" s="67"/>
      <c r="G29" s="66"/>
      <c r="H29" s="66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50" t="str">
        <f>Programa!D32</f>
        <v>GERMAN VENTURA TENORIO</v>
      </c>
      <c r="E34" s="50"/>
      <c r="F34" s="50"/>
      <c r="H34" s="50" t="e">
        <f>Programa!#REF!</f>
        <v>#REF!</v>
      </c>
      <c r="I34" s="50"/>
      <c r="J34" s="16"/>
    </row>
    <row r="35" spans="1:10" ht="28.5" customHeight="1" x14ac:dyDescent="0.2">
      <c r="A35" s="16"/>
      <c r="B35" s="9" t="str">
        <f>C7</f>
        <v>INDRA DE LA O ORTIZ</v>
      </c>
      <c r="D35" s="65" t="s">
        <v>19</v>
      </c>
      <c r="E35" s="65"/>
      <c r="F35" s="6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4" t="s">
        <v>20</v>
      </c>
      <c r="C37" s="34"/>
      <c r="D37" s="34"/>
      <c r="E37" s="34"/>
      <c r="F37" s="34"/>
      <c r="G37" s="34"/>
      <c r="H37" s="34"/>
      <c r="I37" s="34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2025-11-06T22:13:21Z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