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oa20\OneDrive\Desktop\@ @ ROA ago-dic 25\001.-Rep parcial_24-sep-25\2 Rep Parcial_22-oct-25\"/>
    </mc:Choice>
  </mc:AlternateContent>
  <xr:revisionPtr revIDLastSave="0" documentId="13_ncr:1_{BCD837C9-F81F-493D-BACD-C1EF810AC6F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MATERIA 1 " sheetId="11" r:id="rId1"/>
    <sheet name="MATERIA 2 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1" l="1"/>
  <c r="L50" i="11" s="1"/>
  <c r="M47" i="11"/>
  <c r="M50" i="11" s="1"/>
  <c r="L48" i="11"/>
  <c r="L51" i="11" s="1"/>
  <c r="M48" i="11"/>
  <c r="M51" i="11" s="1"/>
  <c r="L49" i="11"/>
  <c r="M49" i="11"/>
  <c r="L47" i="15"/>
  <c r="M47" i="15"/>
  <c r="M50" i="15" s="1"/>
  <c r="L48" i="15"/>
  <c r="L51" i="15" s="1"/>
  <c r="M48" i="15"/>
  <c r="M51" i="15" s="1"/>
  <c r="L49" i="15"/>
  <c r="M49" i="15"/>
  <c r="O49" i="15"/>
  <c r="N49" i="15"/>
  <c r="K49" i="15"/>
  <c r="J49" i="15"/>
  <c r="J50" i="15" s="1"/>
  <c r="O48" i="15"/>
  <c r="O51" i="15" s="1"/>
  <c r="N48" i="15"/>
  <c r="N51" i="15" s="1"/>
  <c r="K48" i="15"/>
  <c r="J48" i="15"/>
  <c r="O47" i="15"/>
  <c r="O50" i="15" s="1"/>
  <c r="N47" i="15"/>
  <c r="N50" i="15" s="1"/>
  <c r="K47" i="15"/>
  <c r="K50" i="15" s="1"/>
  <c r="K51" i="15" l="1"/>
  <c r="J51" i="15"/>
  <c r="L50" i="15"/>
  <c r="O49" i="11" l="1"/>
  <c r="N49" i="11"/>
  <c r="K49" i="11"/>
  <c r="J49" i="11"/>
  <c r="J50" i="11" s="1"/>
  <c r="O48" i="11"/>
  <c r="N48" i="11"/>
  <c r="K48" i="11"/>
  <c r="J48" i="11"/>
  <c r="O47" i="11"/>
  <c r="O50" i="11" s="1"/>
  <c r="N47" i="11"/>
  <c r="K47" i="11"/>
  <c r="N51" i="11" l="1"/>
  <c r="J51" i="11"/>
  <c r="O51" i="11"/>
  <c r="K50" i="11"/>
  <c r="N50" i="11"/>
  <c r="K51" i="11"/>
</calcChain>
</file>

<file path=xl/sharedStrings.xml><?xml version="1.0" encoding="utf-8"?>
<sst xmlns="http://schemas.openxmlformats.org/spreadsheetml/2006/main" count="550" uniqueCount="146">
  <si>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</si>
  <si>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</si>
  <si>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</si>
  <si>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</si>
  <si>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</si>
  <si>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</si>
  <si>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</si>
  <si>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</si>
  <si>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</si>
  <si>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</si>
  <si>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</si>
  <si>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</si>
  <si>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</si>
  <si>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</si>
  <si>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</si>
  <si>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</si>
  <si>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</si>
  <si>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</si>
  <si>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</si>
  <si>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</si>
  <si>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LAE RODOLFO OLVERA AVENDAÑO</t>
  </si>
  <si>
    <t>XOLO LEAL RICARDO</t>
  </si>
  <si>
    <t>U5</t>
  </si>
  <si>
    <t>AGOSTO-DICIEMBRE 2025</t>
  </si>
  <si>
    <t>TEORIA GENERAL DE LA ADMINISTRACION</t>
  </si>
  <si>
    <t>105-A</t>
  </si>
  <si>
    <t>PROCESOS DE DIRECCION</t>
  </si>
  <si>
    <t>705-B</t>
  </si>
  <si>
    <t>251U0584</t>
  </si>
  <si>
    <t>251U0206</t>
  </si>
  <si>
    <t>251U0207</t>
  </si>
  <si>
    <t>251U0209</t>
  </si>
  <si>
    <t>251U0211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</si>
  <si>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</si>
  <si>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</si>
  <si>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</si>
  <si>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</si>
  <si>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</si>
  <si>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</si>
  <si>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</si>
  <si>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</si>
  <si>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</si>
  <si>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</si>
  <si>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</si>
  <si>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</si>
  <si>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</si>
  <si>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</si>
  <si>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</si>
  <si>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251U0239</t>
  </si>
  <si>
    <t>251U0243</t>
  </si>
  <si>
    <t>251U0244</t>
  </si>
  <si>
    <t>251U0247</t>
  </si>
  <si>
    <t>251U0248</t>
  </si>
  <si>
    <t>251U0249</t>
  </si>
  <si>
    <t>251U0582</t>
  </si>
  <si>
    <t>251U0254</t>
  </si>
  <si>
    <t>251U0257</t>
  </si>
  <si>
    <t>251U0259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</si>
  <si>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</si>
  <si>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</si>
  <si>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</si>
  <si>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</si>
  <si>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</si>
  <si>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</si>
  <si>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</si>
  <si>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</si>
  <si>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</si>
  <si>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</si>
  <si>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</si>
  <si>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</si>
  <si>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</si>
  <si>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</si>
  <si>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</si>
  <si>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</si>
  <si>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</si>
  <si>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</si>
  <si>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</si>
  <si>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</si>
  <si>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</si>
  <si>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</si>
  <si>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</si>
  <si>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</si>
  <si>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</si>
  <si>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RAZO CHIGUIL JUAN CARLOS</t>
  </si>
  <si>
    <t>RIOS ECHEVERRIA ALEXIS</t>
  </si>
  <si>
    <t>TEMICH TEMICH JAZMIN</t>
  </si>
  <si>
    <t>VALLE CHONTAL ALINA AURORA</t>
  </si>
  <si>
    <t>VILLEGAS BARREDA EMILY RAQUEL</t>
  </si>
  <si>
    <t>221U0268</t>
  </si>
  <si>
    <t>221U0279</t>
  </si>
  <si>
    <t>221U0837</t>
  </si>
  <si>
    <t>221U0282</t>
  </si>
  <si>
    <t>221U0290</t>
  </si>
  <si>
    <t>221U0291</t>
  </si>
  <si>
    <t>211U0618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</si>
  <si>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</si>
  <si>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</si>
  <si>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</si>
  <si>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</si>
  <si>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</si>
  <si>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</si>
  <si>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</si>
  <si>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</si>
  <si>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</si>
  <si>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</si>
  <si>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</si>
  <si>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</si>
  <si>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</si>
  <si>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</si>
  <si>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</si>
  <si>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</si>
  <si>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</si>
  <si>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</si>
  <si>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</si>
  <si>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</si>
  <si>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</si>
  <si>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</si>
  <si>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</si>
  <si>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CHAGALA PACHECO FLOR EDITH</t>
  </si>
  <si>
    <t>CHONTAL MUÑOZ ARELI NOEMI</t>
  </si>
  <si>
    <t>CHONTAL VILLEGAS JORGE ALFREDO</t>
  </si>
  <si>
    <t>GARCÍA MARTÍNEZ LIZETH</t>
  </si>
  <si>
    <t>GONZALEZ FLORES JUAN FERNANDO</t>
  </si>
  <si>
    <t>HERNANDEZ ABSALON ADRIANA</t>
  </si>
  <si>
    <t>HERRERA ROLON SHAILA</t>
  </si>
  <si>
    <t>JIMENEZ TENORIO CHRISTIAN JHOVANY</t>
  </si>
  <si>
    <t>LUCHO MUÑOZ ALEYDIS LISETTE</t>
  </si>
  <si>
    <t>LÓPEZ CHIGUIL INDIRA</t>
  </si>
  <si>
    <t>MENDOZA ACULTECO CLAUDIA JAZMIN</t>
  </si>
  <si>
    <t>MEZO POLITO YULISSA</t>
  </si>
  <si>
    <t>MORISCO SANTANA EVELYN</t>
  </si>
  <si>
    <t>PAEZ GONZALEZ KENIA JOCELYN</t>
  </si>
  <si>
    <t>PALAS CHACHA DANIELA JOSSAJANDHY</t>
  </si>
  <si>
    <t>PITALUA MARTINEZ ANDREA</t>
  </si>
  <si>
    <t>PUCHETA ARRES JUAN ANGEL</t>
  </si>
  <si>
    <t>PUCHETA PALAYOT KARINA GUADALUPE</t>
  </si>
  <si>
    <t>PUCHETA VILLEGAS SERGIO ALMIR</t>
  </si>
  <si>
    <t>RODRIGUEZ XOLO MONTSERRAT</t>
  </si>
  <si>
    <t>ROSARIO OBIL DAVID</t>
  </si>
  <si>
    <t>SALAZAR MARCIAL ROSA ISELA</t>
  </si>
  <si>
    <t>TEMICH CHAGALA JOSÉ FERNANDO</t>
  </si>
  <si>
    <t>TEMICH ZAPO ORLANDO DE JESUS</t>
  </si>
  <si>
    <t>TEOBA COTO MIGUEL ANGEL</t>
  </si>
  <si>
    <t>USCANGA REYES CHRISTOPHER</t>
  </si>
  <si>
    <t>VARA CHACHA FELISA GUADALUPE</t>
  </si>
  <si>
    <t>VERDEJO LUNA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</si>
</sst>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1" fillId="0" borderId="0" xfId="0" applyNumberFormat="1" applyFo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5"/>
  <sheetViews>
    <sheetView showGridLines="0" topLeftCell="A10" zoomScale="90" zoomScaleNormal="90" workbookViewId="0">
      <selection activeCell="J38" sqref="J3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9.5703125" customWidth="1"/>
    <col min="8" max="8" width="7.7109375" customWidth="1"/>
    <col min="9" max="9" width="7.5703125" customWidth="1"/>
    <col min="10" max="14" width="9.7109375" customWidth="1"/>
    <col min="15" max="15" width="11.85546875" bestFit="1" customWidth="1"/>
    <col min="16" max="17" width="5.7109375" customWidth="1"/>
  </cols>
  <sheetData>
    <row r="2" spans="2:16" ht="15.75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  <c r="P2" s="1"/>
    </row>
    <row r="3" spans="2:16" x14ac:dyDescent="0.25">
      <c r="C3" s="29" t="s">
        <v>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1"/>
      <c r="P3" s="11"/>
    </row>
    <row r="4" spans="2:16" s="10" customFormat="1" x14ac:dyDescent="0.25">
      <c r="C4" s="10" t="s">
        <v>0</v>
      </c>
      <c r="D4" s="30" t="s">
        <v>24</v>
      </c>
      <c r="E4" s="30"/>
      <c r="F4" s="30"/>
      <c r="G4" s="30"/>
      <c r="I4" s="10" t="s">
        <v>1</v>
      </c>
      <c r="J4" s="31" t="s">
        <v>25</v>
      </c>
      <c r="K4" s="31"/>
      <c r="L4" s="17"/>
      <c r="M4" s="17"/>
      <c r="O4" s="13">
        <v>45952</v>
      </c>
    </row>
    <row r="5" spans="2:16" ht="6.75" customHeight="1" x14ac:dyDescent="0.25">
      <c r="D5" s="3"/>
      <c r="E5" s="3"/>
      <c r="F5" s="3"/>
      <c r="G5" s="3"/>
    </row>
    <row r="6" spans="2:16" s="10" customFormat="1" x14ac:dyDescent="0.25">
      <c r="C6" s="10" t="s">
        <v>2</v>
      </c>
      <c r="D6" s="31" t="s">
        <v>23</v>
      </c>
      <c r="E6" s="31"/>
      <c r="F6" s="31"/>
      <c r="G6" s="31"/>
      <c r="I6" s="29" t="s">
        <v>18</v>
      </c>
      <c r="J6" s="29"/>
      <c r="K6" s="22" t="s">
        <v>20</v>
      </c>
      <c r="L6" s="22"/>
      <c r="M6" s="22"/>
      <c r="N6" s="22"/>
    </row>
    <row r="7" spans="2:16" ht="11.25" customHeight="1" x14ac:dyDescent="0.25"/>
    <row r="8" spans="2:16" x14ac:dyDescent="0.25">
      <c r="B8" s="2" t="s">
        <v>3</v>
      </c>
      <c r="C8" s="2" t="s">
        <v>5</v>
      </c>
      <c r="D8" s="32" t="s">
        <v>4</v>
      </c>
      <c r="E8" s="32"/>
      <c r="F8" s="32"/>
      <c r="G8" s="32"/>
      <c r="H8" s="32"/>
      <c r="I8" s="32"/>
      <c r="J8" s="12" t="s">
        <v>6</v>
      </c>
      <c r="K8" s="12" t="s">
        <v>9</v>
      </c>
      <c r="L8" s="12" t="s">
        <v>10</v>
      </c>
      <c r="M8" s="12" t="s">
        <v>11</v>
      </c>
      <c r="N8" s="12" t="s">
        <v>22</v>
      </c>
      <c r="O8" s="5" t="s">
        <v>19</v>
      </c>
    </row>
    <row r="9" spans="2:16" x14ac:dyDescent="0.25">
      <c r="B9" s="4">
        <v>1</v>
      </c>
      <c r="C9" s="2" t="s">
        <v>28</v>
      </c>
      <c r="D9" s="33" t="s">
        <v>58</v>
      </c>
      <c r="E9" s="34" t="s">
        <v>58</v>
      </c>
      <c r="F9" s="34" t="s">
        <v>58</v>
      </c>
      <c r="G9" s="34" t="s">
        <v>58</v>
      </c>
      <c r="H9" s="34" t="s">
        <v>58</v>
      </c>
      <c r="I9" s="35" t="s">
        <v>58</v>
      </c>
      <c r="J9" s="12">
        <v>77</v>
      </c>
      <c r="K9" s="12"/>
      <c r="L9" s="12"/>
      <c r="M9" s="12"/>
      <c r="N9" s="12"/>
      <c r="O9" s="6"/>
    </row>
    <row r="10" spans="2:16" x14ac:dyDescent="0.25">
      <c r="B10" s="4">
        <v>2</v>
      </c>
      <c r="C10" s="2" t="s">
        <v>29</v>
      </c>
      <c r="D10" s="33" t="s">
        <v>59</v>
      </c>
      <c r="E10" s="34" t="s">
        <v>59</v>
      </c>
      <c r="F10" s="34" t="s">
        <v>59</v>
      </c>
      <c r="G10" s="34" t="s">
        <v>59</v>
      </c>
      <c r="H10" s="34" t="s">
        <v>59</v>
      </c>
      <c r="I10" s="35" t="s">
        <v>59</v>
      </c>
      <c r="J10" s="12">
        <v>93</v>
      </c>
      <c r="K10" s="12"/>
      <c r="L10" s="12"/>
      <c r="M10" s="12"/>
      <c r="N10" s="12"/>
      <c r="O10" s="6"/>
    </row>
    <row r="11" spans="2:16" x14ac:dyDescent="0.25">
      <c r="B11" s="4">
        <v>3</v>
      </c>
      <c r="C11" s="2" t="s">
        <v>30</v>
      </c>
      <c r="D11" s="27" t="s">
        <v>60</v>
      </c>
      <c r="E11" s="27" t="s">
        <v>60</v>
      </c>
      <c r="F11" s="27" t="s">
        <v>60</v>
      </c>
      <c r="G11" s="27" t="s">
        <v>60</v>
      </c>
      <c r="H11" s="27" t="s">
        <v>60</v>
      </c>
      <c r="I11" s="27" t="s">
        <v>60</v>
      </c>
      <c r="J11" s="12">
        <v>90</v>
      </c>
      <c r="K11" s="12"/>
      <c r="L11" s="12"/>
      <c r="M11" s="12"/>
      <c r="N11" s="12"/>
      <c r="O11" s="6"/>
    </row>
    <row r="12" spans="2:16" x14ac:dyDescent="0.25">
      <c r="B12" s="4">
        <v>4</v>
      </c>
      <c r="C12" s="2" t="s">
        <v>31</v>
      </c>
      <c r="D12" s="27" t="s">
        <v>61</v>
      </c>
      <c r="E12" s="27" t="s">
        <v>61</v>
      </c>
      <c r="F12" s="27" t="s">
        <v>61</v>
      </c>
      <c r="G12" s="27" t="s">
        <v>61</v>
      </c>
      <c r="H12" s="27" t="s">
        <v>61</v>
      </c>
      <c r="I12" s="27" t="s">
        <v>61</v>
      </c>
      <c r="J12" s="12">
        <v>87</v>
      </c>
      <c r="K12" s="12"/>
      <c r="L12" s="12"/>
      <c r="M12" s="12"/>
      <c r="N12" s="12"/>
      <c r="O12" s="6"/>
    </row>
    <row r="13" spans="2:16" x14ac:dyDescent="0.25">
      <c r="B13" s="4">
        <v>5</v>
      </c>
      <c r="C13" s="2" t="s">
        <v>32</v>
      </c>
      <c r="D13" s="27" t="s">
        <v>62</v>
      </c>
      <c r="E13" s="27" t="s">
        <v>62</v>
      </c>
      <c r="F13" s="27" t="s">
        <v>62</v>
      </c>
      <c r="G13" s="27" t="s">
        <v>62</v>
      </c>
      <c r="H13" s="27" t="s">
        <v>62</v>
      </c>
      <c r="I13" s="27" t="s">
        <v>62</v>
      </c>
      <c r="J13" s="12">
        <v>89</v>
      </c>
      <c r="K13" s="12"/>
      <c r="L13" s="12"/>
      <c r="M13" s="12"/>
      <c r="N13" s="12"/>
      <c r="O13" s="6"/>
    </row>
    <row r="14" spans="2:16" x14ac:dyDescent="0.25">
      <c r="B14" s="4">
        <v>6</v>
      </c>
      <c r="C14" s="2" t="s">
        <v>33</v>
      </c>
      <c r="D14" s="27" t="s">
        <v>63</v>
      </c>
      <c r="E14" s="27" t="s">
        <v>63</v>
      </c>
      <c r="F14" s="27" t="s">
        <v>63</v>
      </c>
      <c r="G14" s="27" t="s">
        <v>63</v>
      </c>
      <c r="H14" s="27" t="s">
        <v>63</v>
      </c>
      <c r="I14" s="27" t="s">
        <v>63</v>
      </c>
      <c r="J14" s="12">
        <v>85</v>
      </c>
      <c r="K14" s="12"/>
      <c r="L14" s="12"/>
      <c r="M14" s="12"/>
      <c r="N14" s="12"/>
      <c r="O14" s="6"/>
    </row>
    <row r="15" spans="2:16" x14ac:dyDescent="0.25">
      <c r="B15" s="4">
        <v>7</v>
      </c>
      <c r="C15" s="2" t="s">
        <v>34</v>
      </c>
      <c r="D15" s="27" t="s">
        <v>64</v>
      </c>
      <c r="E15" s="27" t="s">
        <v>64</v>
      </c>
      <c r="F15" s="27" t="s">
        <v>64</v>
      </c>
      <c r="G15" s="27" t="s">
        <v>64</v>
      </c>
      <c r="H15" s="27" t="s">
        <v>64</v>
      </c>
      <c r="I15" s="27" t="s">
        <v>64</v>
      </c>
      <c r="J15" s="12">
        <v>70</v>
      </c>
      <c r="K15" s="12"/>
      <c r="L15" s="12"/>
      <c r="M15" s="12"/>
      <c r="N15" s="12"/>
      <c r="O15" s="6"/>
    </row>
    <row r="16" spans="2:16" x14ac:dyDescent="0.25">
      <c r="B16" s="4">
        <v>8</v>
      </c>
      <c r="C16" s="2" t="s">
        <v>35</v>
      </c>
      <c r="D16" s="27" t="s">
        <v>65</v>
      </c>
      <c r="E16" s="27" t="s">
        <v>65</v>
      </c>
      <c r="F16" s="27" t="s">
        <v>65</v>
      </c>
      <c r="G16" s="27" t="s">
        <v>65</v>
      </c>
      <c r="H16" s="27" t="s">
        <v>65</v>
      </c>
      <c r="I16" s="27" t="s">
        <v>65</v>
      </c>
      <c r="J16" s="12">
        <v>75</v>
      </c>
      <c r="K16" s="12"/>
      <c r="L16" s="12"/>
      <c r="M16" s="12"/>
      <c r="N16" s="12"/>
      <c r="O16" s="6"/>
    </row>
    <row r="17" spans="2:19" x14ac:dyDescent="0.25">
      <c r="B17" s="4">
        <v>9</v>
      </c>
      <c r="C17" s="2" t="s">
        <v>36</v>
      </c>
      <c r="D17" s="27" t="s">
        <v>66</v>
      </c>
      <c r="E17" s="27" t="s">
        <v>66</v>
      </c>
      <c r="F17" s="27" t="s">
        <v>66</v>
      </c>
      <c r="G17" s="27" t="s">
        <v>66</v>
      </c>
      <c r="H17" s="27" t="s">
        <v>66</v>
      </c>
      <c r="I17" s="27" t="s">
        <v>66</v>
      </c>
      <c r="J17" s="12">
        <v>78</v>
      </c>
      <c r="K17" s="12"/>
      <c r="L17" s="12"/>
      <c r="M17" s="12"/>
      <c r="N17" s="12"/>
      <c r="O17" s="6"/>
    </row>
    <row r="18" spans="2:19" x14ac:dyDescent="0.25">
      <c r="B18" s="4">
        <v>10</v>
      </c>
      <c r="C18" s="2" t="s">
        <v>37</v>
      </c>
      <c r="D18" s="27" t="s">
        <v>67</v>
      </c>
      <c r="E18" s="27" t="s">
        <v>67</v>
      </c>
      <c r="F18" s="27" t="s">
        <v>67</v>
      </c>
      <c r="G18" s="27" t="s">
        <v>67</v>
      </c>
      <c r="H18" s="27" t="s">
        <v>67</v>
      </c>
      <c r="I18" s="27" t="s">
        <v>67</v>
      </c>
      <c r="J18" s="12">
        <v>98</v>
      </c>
      <c r="K18" s="12"/>
      <c r="L18" s="12"/>
      <c r="M18" s="12"/>
      <c r="N18" s="12"/>
      <c r="O18" s="6"/>
    </row>
    <row r="19" spans="2:19" x14ac:dyDescent="0.25">
      <c r="B19" s="4">
        <v>11</v>
      </c>
      <c r="C19" s="2" t="s">
        <v>38</v>
      </c>
      <c r="D19" s="27" t="s">
        <v>68</v>
      </c>
      <c r="E19" s="27" t="s">
        <v>68</v>
      </c>
      <c r="F19" s="27" t="s">
        <v>68</v>
      </c>
      <c r="G19" s="27" t="s">
        <v>68</v>
      </c>
      <c r="H19" s="27" t="s">
        <v>68</v>
      </c>
      <c r="I19" s="27" t="s">
        <v>68</v>
      </c>
      <c r="J19" s="12">
        <v>90</v>
      </c>
      <c r="K19" s="12"/>
      <c r="L19" s="12"/>
      <c r="M19" s="12"/>
      <c r="N19" s="12"/>
      <c r="O19" s="6"/>
    </row>
    <row r="20" spans="2:19" x14ac:dyDescent="0.25">
      <c r="B20" s="4">
        <v>12</v>
      </c>
      <c r="C20" s="2" t="s">
        <v>39</v>
      </c>
      <c r="D20" s="27" t="s">
        <v>69</v>
      </c>
      <c r="E20" s="27" t="s">
        <v>69</v>
      </c>
      <c r="F20" s="27" t="s">
        <v>69</v>
      </c>
      <c r="G20" s="27" t="s">
        <v>69</v>
      </c>
      <c r="H20" s="27" t="s">
        <v>69</v>
      </c>
      <c r="I20" s="27" t="s">
        <v>69</v>
      </c>
      <c r="J20" s="12">
        <v>94</v>
      </c>
      <c r="K20" s="12"/>
      <c r="L20" s="12"/>
      <c r="M20" s="12"/>
      <c r="N20" s="12"/>
      <c r="O20" s="6"/>
    </row>
    <row r="21" spans="2:19" x14ac:dyDescent="0.25">
      <c r="B21" s="4">
        <v>13</v>
      </c>
      <c r="C21" s="2" t="s">
        <v>40</v>
      </c>
      <c r="D21" s="26" t="s">
        <v>70</v>
      </c>
      <c r="E21" s="26" t="s">
        <v>70</v>
      </c>
      <c r="F21" s="26" t="s">
        <v>70</v>
      </c>
      <c r="G21" s="26" t="s">
        <v>70</v>
      </c>
      <c r="H21" s="26" t="s">
        <v>70</v>
      </c>
      <c r="I21" s="26" t="s">
        <v>70</v>
      </c>
      <c r="J21" s="12">
        <v>85</v>
      </c>
      <c r="K21" s="12"/>
      <c r="L21" s="12"/>
      <c r="M21" s="12"/>
      <c r="N21" s="12"/>
      <c r="O21" s="6"/>
    </row>
    <row r="22" spans="2:19" x14ac:dyDescent="0.25">
      <c r="B22" s="4">
        <v>14</v>
      </c>
      <c r="C22" s="2" t="s">
        <v>41</v>
      </c>
      <c r="D22" s="26" t="s">
        <v>71</v>
      </c>
      <c r="E22" s="26" t="s">
        <v>71</v>
      </c>
      <c r="F22" s="26" t="s">
        <v>71</v>
      </c>
      <c r="G22" s="26" t="s">
        <v>71</v>
      </c>
      <c r="H22" s="26" t="s">
        <v>71</v>
      </c>
      <c r="I22" s="26" t="s">
        <v>71</v>
      </c>
      <c r="J22" s="12">
        <v>92</v>
      </c>
      <c r="K22" s="12"/>
      <c r="L22" s="12"/>
      <c r="M22" s="12"/>
      <c r="N22" s="12"/>
      <c r="O22" s="6"/>
    </row>
    <row r="23" spans="2:19" x14ac:dyDescent="0.25">
      <c r="B23" s="4">
        <v>15</v>
      </c>
      <c r="C23" s="2" t="s">
        <v>42</v>
      </c>
      <c r="D23" s="26" t="s">
        <v>72</v>
      </c>
      <c r="E23" s="26" t="s">
        <v>72</v>
      </c>
      <c r="F23" s="26" t="s">
        <v>72</v>
      </c>
      <c r="G23" s="26" t="s">
        <v>72</v>
      </c>
      <c r="H23" s="26" t="s">
        <v>72</v>
      </c>
      <c r="I23" s="26" t="s">
        <v>72</v>
      </c>
      <c r="J23" s="12">
        <v>91</v>
      </c>
      <c r="K23" s="12"/>
      <c r="L23" s="12"/>
      <c r="M23" s="12"/>
      <c r="N23" s="12"/>
      <c r="O23" s="6"/>
    </row>
    <row r="24" spans="2:19" x14ac:dyDescent="0.25">
      <c r="B24" s="4">
        <v>16</v>
      </c>
      <c r="C24" s="2" t="s">
        <v>43</v>
      </c>
      <c r="D24" s="26" t="s">
        <v>73</v>
      </c>
      <c r="E24" s="26" t="s">
        <v>73</v>
      </c>
      <c r="F24" s="26" t="s">
        <v>73</v>
      </c>
      <c r="G24" s="26" t="s">
        <v>73</v>
      </c>
      <c r="H24" s="26" t="s">
        <v>73</v>
      </c>
      <c r="I24" s="26" t="s">
        <v>73</v>
      </c>
      <c r="J24" s="12">
        <v>90</v>
      </c>
      <c r="K24" s="12"/>
      <c r="L24" s="12"/>
      <c r="M24" s="12"/>
      <c r="N24" s="12"/>
      <c r="O24" s="6"/>
    </row>
    <row r="25" spans="2:19" x14ac:dyDescent="0.25">
      <c r="B25" s="4">
        <v>17</v>
      </c>
      <c r="C25" s="2" t="s">
        <v>44</v>
      </c>
      <c r="D25" s="26" t="s">
        <v>74</v>
      </c>
      <c r="E25" s="26" t="s">
        <v>74</v>
      </c>
      <c r="F25" s="26" t="s">
        <v>74</v>
      </c>
      <c r="G25" s="26" t="s">
        <v>74</v>
      </c>
      <c r="H25" s="26" t="s">
        <v>74</v>
      </c>
      <c r="I25" s="26" t="s">
        <v>74</v>
      </c>
      <c r="J25" s="12">
        <v>94</v>
      </c>
      <c r="K25" s="12"/>
      <c r="L25" s="12"/>
      <c r="M25" s="12"/>
      <c r="N25" s="12"/>
      <c r="O25" s="6"/>
      <c r="S25" s="10"/>
    </row>
    <row r="26" spans="2:19" x14ac:dyDescent="0.25">
      <c r="B26" s="4">
        <v>18</v>
      </c>
      <c r="C26" s="2" t="s">
        <v>45</v>
      </c>
      <c r="D26" s="26" t="s">
        <v>75</v>
      </c>
      <c r="E26" s="26" t="s">
        <v>75</v>
      </c>
      <c r="F26" s="26" t="s">
        <v>75</v>
      </c>
      <c r="G26" s="26" t="s">
        <v>75</v>
      </c>
      <c r="H26" s="26" t="s">
        <v>75</v>
      </c>
      <c r="I26" s="26" t="s">
        <v>75</v>
      </c>
      <c r="J26" s="12">
        <v>85</v>
      </c>
      <c r="K26" s="12"/>
      <c r="L26" s="12"/>
      <c r="M26" s="12"/>
      <c r="N26" s="12"/>
      <c r="O26" s="6"/>
    </row>
    <row r="27" spans="2:19" x14ac:dyDescent="0.25">
      <c r="B27" s="4">
        <v>19</v>
      </c>
      <c r="C27" s="2" t="s">
        <v>46</v>
      </c>
      <c r="D27" s="26" t="s">
        <v>76</v>
      </c>
      <c r="E27" s="26" t="s">
        <v>76</v>
      </c>
      <c r="F27" s="26" t="s">
        <v>76</v>
      </c>
      <c r="G27" s="26" t="s">
        <v>76</v>
      </c>
      <c r="H27" s="26" t="s">
        <v>76</v>
      </c>
      <c r="I27" s="26" t="s">
        <v>76</v>
      </c>
      <c r="J27" s="12">
        <v>86</v>
      </c>
      <c r="K27" s="12"/>
      <c r="L27" s="12"/>
      <c r="M27" s="12"/>
      <c r="N27" s="12"/>
      <c r="O27" s="6"/>
    </row>
    <row r="28" spans="2:19" x14ac:dyDescent="0.25">
      <c r="B28" s="4">
        <v>20</v>
      </c>
      <c r="C28" s="2" t="s">
        <v>47</v>
      </c>
      <c r="D28" s="26" t="s">
        <v>77</v>
      </c>
      <c r="E28" s="26" t="s">
        <v>77</v>
      </c>
      <c r="F28" s="26" t="s">
        <v>77</v>
      </c>
      <c r="G28" s="26" t="s">
        <v>77</v>
      </c>
      <c r="H28" s="26" t="s">
        <v>77</v>
      </c>
      <c r="I28" s="26" t="s">
        <v>77</v>
      </c>
      <c r="J28" s="12">
        <v>88</v>
      </c>
      <c r="K28" s="12"/>
      <c r="L28" s="12"/>
      <c r="M28" s="12"/>
      <c r="N28" s="12"/>
      <c r="O28" s="6"/>
    </row>
    <row r="29" spans="2:19" x14ac:dyDescent="0.25">
      <c r="B29" s="4">
        <v>21</v>
      </c>
      <c r="C29" s="2" t="s">
        <v>48</v>
      </c>
      <c r="D29" s="26" t="s">
        <v>78</v>
      </c>
      <c r="E29" s="26" t="s">
        <v>78</v>
      </c>
      <c r="F29" s="26" t="s">
        <v>78</v>
      </c>
      <c r="G29" s="26" t="s">
        <v>78</v>
      </c>
      <c r="H29" s="26" t="s">
        <v>78</v>
      </c>
      <c r="I29" s="26" t="s">
        <v>78</v>
      </c>
      <c r="J29" s="12">
        <v>98</v>
      </c>
      <c r="K29" s="12"/>
      <c r="L29" s="12"/>
      <c r="M29" s="12"/>
      <c r="N29" s="12"/>
      <c r="O29" s="6"/>
    </row>
    <row r="30" spans="2:19" x14ac:dyDescent="0.25">
      <c r="B30" s="4">
        <v>22</v>
      </c>
      <c r="C30" s="2" t="s">
        <v>49</v>
      </c>
      <c r="D30" s="26" t="s">
        <v>79</v>
      </c>
      <c r="E30" s="26" t="s">
        <v>79</v>
      </c>
      <c r="F30" s="26" t="s">
        <v>79</v>
      </c>
      <c r="G30" s="26" t="s">
        <v>79</v>
      </c>
      <c r="H30" s="26" t="s">
        <v>79</v>
      </c>
      <c r="I30" s="26" t="s">
        <v>79</v>
      </c>
      <c r="J30" s="12">
        <v>84</v>
      </c>
      <c r="K30" s="12"/>
      <c r="L30" s="12"/>
      <c r="M30" s="12"/>
      <c r="N30" s="12"/>
      <c r="O30" s="6"/>
    </row>
    <row r="31" spans="2:19" x14ac:dyDescent="0.25">
      <c r="B31" s="4">
        <v>23</v>
      </c>
      <c r="C31" s="2" t="s">
        <v>50</v>
      </c>
      <c r="D31" s="26" t="s">
        <v>80</v>
      </c>
      <c r="E31" s="26" t="s">
        <v>80</v>
      </c>
      <c r="F31" s="26" t="s">
        <v>80</v>
      </c>
      <c r="G31" s="26" t="s">
        <v>80</v>
      </c>
      <c r="H31" s="26" t="s">
        <v>80</v>
      </c>
      <c r="I31" s="26" t="s">
        <v>80</v>
      </c>
      <c r="J31" s="12">
        <v>94</v>
      </c>
      <c r="K31" s="12"/>
      <c r="L31" s="12"/>
      <c r="M31" s="12"/>
      <c r="N31" s="12"/>
      <c r="O31" s="6"/>
    </row>
    <row r="32" spans="2:19" x14ac:dyDescent="0.25">
      <c r="B32" s="4">
        <v>24</v>
      </c>
      <c r="C32" s="2" t="s">
        <v>51</v>
      </c>
      <c r="D32" s="26" t="s">
        <v>81</v>
      </c>
      <c r="E32" s="26" t="s">
        <v>81</v>
      </c>
      <c r="F32" s="26" t="s">
        <v>81</v>
      </c>
      <c r="G32" s="26" t="s">
        <v>81</v>
      </c>
      <c r="H32" s="26" t="s">
        <v>81</v>
      </c>
      <c r="I32" s="26" t="s">
        <v>81</v>
      </c>
      <c r="J32" s="12">
        <v>93</v>
      </c>
      <c r="K32" s="12"/>
      <c r="L32" s="12"/>
      <c r="M32" s="12"/>
      <c r="N32" s="12"/>
      <c r="O32" s="6"/>
    </row>
    <row r="33" spans="2:15" x14ac:dyDescent="0.25">
      <c r="B33" s="4">
        <v>25</v>
      </c>
      <c r="C33" s="2" t="s">
        <v>52</v>
      </c>
      <c r="D33" s="26" t="s">
        <v>82</v>
      </c>
      <c r="E33" s="26" t="s">
        <v>82</v>
      </c>
      <c r="F33" s="26" t="s">
        <v>82</v>
      </c>
      <c r="G33" s="26" t="s">
        <v>82</v>
      </c>
      <c r="H33" s="26" t="s">
        <v>82</v>
      </c>
      <c r="I33" s="26" t="s">
        <v>82</v>
      </c>
      <c r="J33" s="12">
        <v>90</v>
      </c>
      <c r="K33" s="12"/>
      <c r="L33" s="12"/>
      <c r="M33" s="12"/>
      <c r="N33" s="12"/>
      <c r="O33" s="6"/>
    </row>
    <row r="34" spans="2:15" x14ac:dyDescent="0.25">
      <c r="B34" s="4">
        <v>26</v>
      </c>
      <c r="C34" s="2" t="s">
        <v>53</v>
      </c>
      <c r="D34" s="26" t="s">
        <v>83</v>
      </c>
      <c r="E34" s="26" t="s">
        <v>83</v>
      </c>
      <c r="F34" s="26" t="s">
        <v>83</v>
      </c>
      <c r="G34" s="26" t="s">
        <v>83</v>
      </c>
      <c r="H34" s="26" t="s">
        <v>83</v>
      </c>
      <c r="I34" s="26" t="s">
        <v>83</v>
      </c>
      <c r="J34" s="12">
        <v>92</v>
      </c>
      <c r="K34" s="12"/>
      <c r="L34" s="12"/>
      <c r="M34" s="12"/>
      <c r="N34" s="12"/>
      <c r="O34" s="6"/>
    </row>
    <row r="35" spans="2:15" x14ac:dyDescent="0.25">
      <c r="B35" s="4">
        <v>27</v>
      </c>
      <c r="C35" s="2" t="s">
        <v>54</v>
      </c>
      <c r="D35" s="26" t="s">
        <v>84</v>
      </c>
      <c r="E35" s="26" t="s">
        <v>84</v>
      </c>
      <c r="F35" s="26" t="s">
        <v>84</v>
      </c>
      <c r="G35" s="26" t="s">
        <v>84</v>
      </c>
      <c r="H35" s="26" t="s">
        <v>84</v>
      </c>
      <c r="I35" s="26" t="s">
        <v>84</v>
      </c>
      <c r="J35" s="12">
        <v>95</v>
      </c>
      <c r="K35" s="12"/>
      <c r="L35" s="12"/>
      <c r="M35" s="12"/>
      <c r="N35" s="12"/>
      <c r="O35" s="6"/>
    </row>
    <row r="36" spans="2:15" x14ac:dyDescent="0.25">
      <c r="B36" s="4">
        <v>28</v>
      </c>
      <c r="C36" s="2" t="s">
        <v>55</v>
      </c>
      <c r="D36" s="26" t="s">
        <v>85</v>
      </c>
      <c r="E36" s="26" t="s">
        <v>85</v>
      </c>
      <c r="F36" s="26" t="s">
        <v>85</v>
      </c>
      <c r="G36" s="26" t="s">
        <v>85</v>
      </c>
      <c r="H36" s="26" t="s">
        <v>85</v>
      </c>
      <c r="I36" s="26" t="s">
        <v>85</v>
      </c>
      <c r="J36" s="12">
        <v>92</v>
      </c>
      <c r="K36" s="12"/>
      <c r="L36" s="12"/>
      <c r="M36" s="12"/>
      <c r="N36" s="12"/>
      <c r="O36" s="6"/>
    </row>
    <row r="37" spans="2:15" x14ac:dyDescent="0.25">
      <c r="B37" s="4">
        <v>29</v>
      </c>
      <c r="C37" s="2" t="s">
        <v>56</v>
      </c>
      <c r="D37" s="26" t="s">
        <v>86</v>
      </c>
      <c r="E37" s="26" t="s">
        <v>86</v>
      </c>
      <c r="F37" s="26" t="s">
        <v>86</v>
      </c>
      <c r="G37" s="26" t="s">
        <v>86</v>
      </c>
      <c r="H37" s="26" t="s">
        <v>86</v>
      </c>
      <c r="I37" s="26" t="s">
        <v>86</v>
      </c>
      <c r="J37" s="12">
        <v>92</v>
      </c>
      <c r="K37" s="12"/>
      <c r="L37" s="12"/>
      <c r="M37" s="12"/>
      <c r="N37" s="12"/>
      <c r="O37" s="6"/>
    </row>
    <row r="38" spans="2:15" x14ac:dyDescent="0.25">
      <c r="B38" s="4">
        <v>30</v>
      </c>
      <c r="C38" s="2" t="s">
        <v>57</v>
      </c>
      <c r="D38" s="26" t="s">
        <v>87</v>
      </c>
      <c r="E38" s="26" t="s">
        <v>87</v>
      </c>
      <c r="F38" s="26" t="s">
        <v>87</v>
      </c>
      <c r="G38" s="26" t="s">
        <v>87</v>
      </c>
      <c r="H38" s="26" t="s">
        <v>87</v>
      </c>
      <c r="I38" s="26" t="s">
        <v>87</v>
      </c>
      <c r="J38" s="12">
        <v>95</v>
      </c>
      <c r="K38" s="12"/>
      <c r="L38" s="12"/>
      <c r="M38" s="12"/>
      <c r="N38" s="12"/>
      <c r="O38" s="6"/>
    </row>
    <row r="39" spans="2:15" x14ac:dyDescent="0.25">
      <c r="B39" s="4"/>
      <c r="C39" s="2"/>
      <c r="D39" s="26"/>
      <c r="E39" s="26" t="s">
        <v>21</v>
      </c>
      <c r="F39" s="26" t="s">
        <v>21</v>
      </c>
      <c r="G39" s="26" t="s">
        <v>21</v>
      </c>
      <c r="H39" s="26" t="s">
        <v>21</v>
      </c>
      <c r="I39" s="26" t="s">
        <v>21</v>
      </c>
      <c r="J39" s="12"/>
      <c r="K39" s="12"/>
      <c r="L39" s="12"/>
      <c r="M39" s="12"/>
      <c r="N39" s="12"/>
      <c r="O39" s="6"/>
    </row>
    <row r="40" spans="2:15" x14ac:dyDescent="0.25">
      <c r="B40" s="4"/>
      <c r="C40" s="2"/>
      <c r="D40" s="26"/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12"/>
      <c r="K40" s="12"/>
      <c r="L40" s="12"/>
      <c r="M40" s="12"/>
      <c r="N40" s="12"/>
      <c r="O40" s="6"/>
    </row>
    <row r="41" spans="2:15" x14ac:dyDescent="0.25">
      <c r="B41" s="4"/>
      <c r="C41" s="2"/>
      <c r="D41" s="26"/>
      <c r="E41" s="26" t="s">
        <v>21</v>
      </c>
      <c r="F41" s="26" t="s">
        <v>21</v>
      </c>
      <c r="G41" s="26" t="s">
        <v>21</v>
      </c>
      <c r="H41" s="26" t="s">
        <v>21</v>
      </c>
      <c r="I41" s="26" t="s">
        <v>21</v>
      </c>
      <c r="J41" s="12"/>
      <c r="K41" s="12"/>
      <c r="L41" s="12"/>
      <c r="M41" s="12"/>
      <c r="N41" s="12"/>
      <c r="O41" s="6"/>
    </row>
    <row r="42" spans="2:15" x14ac:dyDescent="0.25">
      <c r="B42" s="4"/>
      <c r="C42" s="2"/>
      <c r="D42" s="26"/>
      <c r="E42" s="26" t="s">
        <v>21</v>
      </c>
      <c r="F42" s="26" t="s">
        <v>21</v>
      </c>
      <c r="G42" s="26" t="s">
        <v>21</v>
      </c>
      <c r="H42" s="26" t="s">
        <v>21</v>
      </c>
      <c r="I42" s="26" t="s">
        <v>21</v>
      </c>
      <c r="J42" s="12"/>
      <c r="K42" s="12"/>
      <c r="L42" s="12"/>
      <c r="M42" s="12"/>
      <c r="N42" s="12"/>
      <c r="O42" s="6"/>
    </row>
    <row r="43" spans="2:15" x14ac:dyDescent="0.25">
      <c r="B43" s="4"/>
      <c r="C43" s="2"/>
      <c r="D43" s="26"/>
      <c r="E43" s="26" t="s">
        <v>21</v>
      </c>
      <c r="F43" s="26" t="s">
        <v>21</v>
      </c>
      <c r="G43" s="26" t="s">
        <v>21</v>
      </c>
      <c r="H43" s="26" t="s">
        <v>21</v>
      </c>
      <c r="I43" s="26" t="s">
        <v>21</v>
      </c>
      <c r="J43" s="12"/>
      <c r="K43" s="12"/>
      <c r="L43" s="12"/>
      <c r="M43" s="12"/>
      <c r="N43" s="12"/>
      <c r="O43" s="6"/>
    </row>
    <row r="44" spans="2:15" x14ac:dyDescent="0.25">
      <c r="B44" s="4"/>
      <c r="C44" s="2"/>
      <c r="D44" s="26"/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12"/>
      <c r="K44" s="12"/>
      <c r="L44" s="12"/>
      <c r="M44" s="12"/>
      <c r="N44" s="12"/>
      <c r="O44" s="6"/>
    </row>
    <row r="45" spans="2:15" x14ac:dyDescent="0.25">
      <c r="B45" s="4"/>
      <c r="C45" s="2"/>
      <c r="D45" s="26"/>
      <c r="E45" s="26" t="s">
        <v>21</v>
      </c>
      <c r="F45" s="26" t="s">
        <v>21</v>
      </c>
      <c r="G45" s="26" t="s">
        <v>21</v>
      </c>
      <c r="H45" s="26" t="s">
        <v>21</v>
      </c>
      <c r="I45" s="26" t="s">
        <v>21</v>
      </c>
      <c r="J45" s="12"/>
      <c r="K45" s="12"/>
      <c r="L45" s="12"/>
      <c r="M45" s="12"/>
      <c r="N45" s="12"/>
      <c r="O45" s="6"/>
    </row>
    <row r="46" spans="2:15" x14ac:dyDescent="0.25">
      <c r="B46" s="4"/>
      <c r="C46" s="2"/>
      <c r="D46" s="26"/>
      <c r="E46" s="26" t="s">
        <v>21</v>
      </c>
      <c r="F46" s="26" t="s">
        <v>21</v>
      </c>
      <c r="G46" s="26" t="s">
        <v>21</v>
      </c>
      <c r="H46" s="26" t="s">
        <v>21</v>
      </c>
      <c r="I46" s="26" t="s">
        <v>21</v>
      </c>
      <c r="J46" s="12"/>
      <c r="K46" s="12"/>
      <c r="L46" s="12"/>
      <c r="M46" s="12"/>
      <c r="N46" s="12"/>
      <c r="O46" s="6"/>
    </row>
    <row r="47" spans="2:15" x14ac:dyDescent="0.25">
      <c r="C47" s="23"/>
      <c r="D47" s="23"/>
      <c r="E47" s="11"/>
      <c r="H47" s="24" t="s">
        <v>15</v>
      </c>
      <c r="I47" s="25"/>
      <c r="J47" s="14">
        <v>0</v>
      </c>
      <c r="K47" s="14">
        <f>COUNTIF(K9:K46,"&gt;=70")</f>
        <v>0</v>
      </c>
      <c r="L47" s="14">
        <f t="shared" ref="L47:M47" si="0">COUNTIF(L9:L46,"&gt;=70")</f>
        <v>0</v>
      </c>
      <c r="M47" s="14">
        <f t="shared" si="0"/>
        <v>0</v>
      </c>
      <c r="N47" s="14">
        <f>COUNTIF(N9:N46,"&gt;=70")</f>
        <v>0</v>
      </c>
      <c r="O47" s="9">
        <f>COUNTIF(O9:O46,"&gt;=70")</f>
        <v>0</v>
      </c>
    </row>
    <row r="48" spans="2:15" x14ac:dyDescent="0.25">
      <c r="C48" s="18"/>
      <c r="D48" s="18"/>
      <c r="E48" s="16"/>
      <c r="H48" s="24" t="s">
        <v>16</v>
      </c>
      <c r="I48" s="25"/>
      <c r="J48" s="15">
        <f>COUNTIF(J9:J46,"&lt;70")</f>
        <v>0</v>
      </c>
      <c r="K48" s="15">
        <f>COUNTIF(K9:K46,"&lt;70")</f>
        <v>0</v>
      </c>
      <c r="L48" s="15">
        <f t="shared" ref="L48:M48" si="1">COUNTIF(L9:L46,"&lt;70")</f>
        <v>0</v>
      </c>
      <c r="M48" s="15">
        <f t="shared" si="1"/>
        <v>0</v>
      </c>
      <c r="N48" s="15">
        <f>COUNTIF(N9:N46,"&lt;70")</f>
        <v>0</v>
      </c>
      <c r="O48" s="15">
        <f>COUNTIF(O9:O46,"&lt;70")</f>
        <v>0</v>
      </c>
    </row>
    <row r="49" spans="3:15" x14ac:dyDescent="0.25">
      <c r="C49" s="18"/>
      <c r="D49" s="18"/>
      <c r="E49" s="18"/>
      <c r="H49" s="24" t="s">
        <v>17</v>
      </c>
      <c r="I49" s="25"/>
      <c r="J49" s="15">
        <f>COUNT(J9:J46)</f>
        <v>30</v>
      </c>
      <c r="K49" s="15">
        <f>COUNT(K9:K46)</f>
        <v>0</v>
      </c>
      <c r="L49" s="15">
        <f t="shared" ref="L49:M49" si="2">COUNT(L9:L46)</f>
        <v>0</v>
      </c>
      <c r="M49" s="15">
        <f t="shared" si="2"/>
        <v>0</v>
      </c>
      <c r="N49" s="15">
        <f>COUNT(N9:N46)</f>
        <v>0</v>
      </c>
      <c r="O49" s="15">
        <f>COUNT(O9:O46)</f>
        <v>0</v>
      </c>
    </row>
    <row r="50" spans="3:15" x14ac:dyDescent="0.25">
      <c r="C50" s="18"/>
      <c r="D50" s="18"/>
      <c r="E50" s="11"/>
      <c r="H50" s="20" t="s">
        <v>12</v>
      </c>
      <c r="I50" s="21"/>
      <c r="J50" s="7">
        <f>J47/J49</f>
        <v>0</v>
      </c>
      <c r="K50" s="8" t="e">
        <f t="shared" ref="K50:O50" si="3">K47/K49</f>
        <v>#DIV/0!</v>
      </c>
      <c r="L50" s="8" t="e">
        <f t="shared" ref="L50:M50" si="4">L47/L49</f>
        <v>#DIV/0!</v>
      </c>
      <c r="M50" s="8" t="e">
        <f t="shared" si="4"/>
        <v>#DIV/0!</v>
      </c>
      <c r="N50" s="8" t="e">
        <f t="shared" si="3"/>
        <v>#DIV/0!</v>
      </c>
      <c r="O50" s="8" t="e">
        <f t="shared" si="3"/>
        <v>#DIV/0!</v>
      </c>
    </row>
    <row r="51" spans="3:15" x14ac:dyDescent="0.25">
      <c r="C51" s="18"/>
      <c r="D51" s="18"/>
      <c r="E51" s="11"/>
      <c r="H51" s="20" t="s">
        <v>13</v>
      </c>
      <c r="I51" s="21"/>
      <c r="J51" s="7">
        <f>J48/J49</f>
        <v>0</v>
      </c>
      <c r="K51" s="7" t="e">
        <f t="shared" ref="K51:O51" si="5">K48/K49</f>
        <v>#DIV/0!</v>
      </c>
      <c r="L51" s="7" t="e">
        <f t="shared" ref="L51:M51" si="6">L48/L49</f>
        <v>#DIV/0!</v>
      </c>
      <c r="M51" s="7" t="e">
        <f t="shared" si="6"/>
        <v>#DIV/0!</v>
      </c>
      <c r="N51" s="8" t="e">
        <f t="shared" si="5"/>
        <v>#DIV/0!</v>
      </c>
      <c r="O51" s="8" t="e">
        <f t="shared" si="5"/>
        <v>#DIV/0!</v>
      </c>
    </row>
    <row r="52" spans="3:15" x14ac:dyDescent="0.25">
      <c r="C52" s="18"/>
      <c r="D52" s="18"/>
      <c r="E52" s="16"/>
    </row>
    <row r="53" spans="3:15" x14ac:dyDescent="0.25">
      <c r="C53" s="11"/>
      <c r="D53" s="11"/>
      <c r="E53" s="16"/>
    </row>
    <row r="54" spans="3:15" x14ac:dyDescent="0.25">
      <c r="J54" s="22" t="s">
        <v>20</v>
      </c>
      <c r="K54" s="22"/>
      <c r="L54" s="22"/>
      <c r="M54" s="22"/>
      <c r="N54" s="22"/>
    </row>
    <row r="55" spans="3:15" x14ac:dyDescent="0.25">
      <c r="J55" s="19" t="s">
        <v>14</v>
      </c>
      <c r="K55" s="19"/>
      <c r="L55" s="19"/>
      <c r="M55" s="19"/>
      <c r="N55" s="19"/>
    </row>
  </sheetData>
  <mergeCells count="59">
    <mergeCell ref="D41:I41"/>
    <mergeCell ref="D42:I42"/>
    <mergeCell ref="D43:I43"/>
    <mergeCell ref="D44:I44"/>
    <mergeCell ref="D45:I45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46:I4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C47:D47"/>
    <mergeCell ref="H47:I47"/>
    <mergeCell ref="C48:D48"/>
    <mergeCell ref="H48:I48"/>
    <mergeCell ref="C49:E49"/>
    <mergeCell ref="H49:I49"/>
    <mergeCell ref="C52:D52"/>
    <mergeCell ref="C51:D51"/>
    <mergeCell ref="C50:D50"/>
    <mergeCell ref="J55:N55"/>
    <mergeCell ref="H50:I50"/>
    <mergeCell ref="H51:I51"/>
    <mergeCell ref="J54:N5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55"/>
  <sheetViews>
    <sheetView showGridLines="0" tabSelected="1" zoomScale="90" zoomScaleNormal="90" workbookViewId="0">
      <selection activeCell="K1" sqref="K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9.140625" customWidth="1"/>
    <col min="8" max="8" width="7.7109375" customWidth="1"/>
    <col min="9" max="9" width="7.5703125" customWidth="1"/>
    <col min="10" max="14" width="9.7109375" customWidth="1"/>
    <col min="15" max="15" width="11.85546875" bestFit="1" customWidth="1"/>
    <col min="16" max="17" width="5.7109375" customWidth="1"/>
  </cols>
  <sheetData>
    <row r="2" spans="2:16" ht="15.75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  <c r="P2" s="1"/>
    </row>
    <row r="3" spans="2:16" x14ac:dyDescent="0.25">
      <c r="C3" s="29" t="s">
        <v>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1"/>
      <c r="P3" s="11"/>
    </row>
    <row r="4" spans="2:16" s="10" customFormat="1" x14ac:dyDescent="0.25">
      <c r="C4" s="10" t="s">
        <v>0</v>
      </c>
      <c r="D4" s="36" t="s">
        <v>26</v>
      </c>
      <c r="E4" s="36"/>
      <c r="F4" s="36"/>
      <c r="G4" s="36"/>
      <c r="I4" s="10" t="s">
        <v>1</v>
      </c>
      <c r="J4" s="31" t="s">
        <v>27</v>
      </c>
      <c r="K4" s="31"/>
      <c r="L4" s="17"/>
      <c r="M4" s="17"/>
      <c r="O4" s="13">
        <v>45952</v>
      </c>
    </row>
    <row r="5" spans="2:16" ht="6.75" customHeight="1" x14ac:dyDescent="0.25">
      <c r="D5" s="3"/>
      <c r="E5" s="3"/>
      <c r="F5" s="3"/>
      <c r="G5" s="3"/>
    </row>
    <row r="6" spans="2:16" s="10" customFormat="1" x14ac:dyDescent="0.25">
      <c r="C6" s="10" t="s">
        <v>2</v>
      </c>
      <c r="D6" s="31" t="s">
        <v>23</v>
      </c>
      <c r="E6" s="31"/>
      <c r="F6" s="31"/>
      <c r="G6" s="31"/>
      <c r="I6" s="29" t="s">
        <v>18</v>
      </c>
      <c r="J6" s="29"/>
      <c r="K6" s="22" t="s">
        <v>20</v>
      </c>
      <c r="L6" s="22"/>
      <c r="M6" s="22"/>
      <c r="N6" s="22"/>
    </row>
    <row r="7" spans="2:16" ht="11.25" customHeight="1" x14ac:dyDescent="0.25"/>
    <row r="8" spans="2:16" x14ac:dyDescent="0.25">
      <c r="B8" s="2" t="s">
        <v>3</v>
      </c>
      <c r="C8" s="2" t="s">
        <v>5</v>
      </c>
      <c r="D8" s="32" t="s">
        <v>4</v>
      </c>
      <c r="E8" s="32"/>
      <c r="F8" s="32"/>
      <c r="G8" s="32"/>
      <c r="H8" s="32"/>
      <c r="I8" s="32"/>
      <c r="J8" s="12" t="s">
        <v>6</v>
      </c>
      <c r="K8" s="12" t="s">
        <v>9</v>
      </c>
      <c r="L8" s="12" t="s">
        <v>10</v>
      </c>
      <c r="M8" s="12" t="s">
        <v>11</v>
      </c>
      <c r="N8" s="12" t="s">
        <v>22</v>
      </c>
      <c r="O8" s="5" t="s">
        <v>19</v>
      </c>
    </row>
    <row r="9" spans="2:16" x14ac:dyDescent="0.25">
      <c r="B9" s="4">
        <v>1</v>
      </c>
      <c r="C9" s="2" t="s">
        <v>88</v>
      </c>
      <c r="D9" s="33" t="s">
        <v>117</v>
      </c>
      <c r="E9" s="34" t="s">
        <v>117</v>
      </c>
      <c r="F9" s="34" t="s">
        <v>117</v>
      </c>
      <c r="G9" s="34" t="s">
        <v>117</v>
      </c>
      <c r="H9" s="34" t="s">
        <v>117</v>
      </c>
      <c r="I9" s="35" t="s">
        <v>117</v>
      </c>
      <c r="J9" s="12">
        <v>80</v>
      </c>
      <c r="K9" s="12">
        <v>84</v>
      </c>
      <c r="L9" s="12"/>
      <c r="M9" s="12"/>
      <c r="N9" s="12"/>
      <c r="O9" s="6"/>
    </row>
    <row r="10" spans="2:16" x14ac:dyDescent="0.25">
      <c r="B10" s="4">
        <v>2</v>
      </c>
      <c r="C10" s="2" t="s">
        <v>89</v>
      </c>
      <c r="D10" s="33" t="s">
        <v>118</v>
      </c>
      <c r="E10" s="34" t="s">
        <v>118</v>
      </c>
      <c r="F10" s="34" t="s">
        <v>118</v>
      </c>
      <c r="G10" s="34" t="s">
        <v>118</v>
      </c>
      <c r="H10" s="34" t="s">
        <v>118</v>
      </c>
      <c r="I10" s="35" t="s">
        <v>118</v>
      </c>
      <c r="J10" s="12">
        <v>85</v>
      </c>
      <c r="K10" s="12">
        <v>87</v>
      </c>
      <c r="L10" s="12"/>
      <c r="M10" s="12"/>
      <c r="N10" s="12"/>
      <c r="O10" s="6"/>
    </row>
    <row r="11" spans="2:16" x14ac:dyDescent="0.25">
      <c r="B11" s="4">
        <v>3</v>
      </c>
      <c r="C11" s="2" t="s">
        <v>90</v>
      </c>
      <c r="D11" s="27" t="s">
        <v>119</v>
      </c>
      <c r="E11" s="27" t="s">
        <v>119</v>
      </c>
      <c r="F11" s="27" t="s">
        <v>119</v>
      </c>
      <c r="G11" s="27" t="s">
        <v>119</v>
      </c>
      <c r="H11" s="27" t="s">
        <v>119</v>
      </c>
      <c r="I11" s="27" t="s">
        <v>119</v>
      </c>
      <c r="J11" s="12">
        <v>90</v>
      </c>
      <c r="K11" s="12">
        <v>90</v>
      </c>
      <c r="L11" s="12"/>
      <c r="M11" s="12"/>
      <c r="N11" s="12"/>
      <c r="O11" s="6"/>
    </row>
    <row r="12" spans="2:16" x14ac:dyDescent="0.25">
      <c r="B12" s="4">
        <v>4</v>
      </c>
      <c r="C12" s="2" t="s">
        <v>91</v>
      </c>
      <c r="D12" s="27" t="s">
        <v>120</v>
      </c>
      <c r="E12" s="27" t="s">
        <v>120</v>
      </c>
      <c r="F12" s="27" t="s">
        <v>120</v>
      </c>
      <c r="G12" s="27" t="s">
        <v>120</v>
      </c>
      <c r="H12" s="27" t="s">
        <v>120</v>
      </c>
      <c r="I12" s="27" t="s">
        <v>120</v>
      </c>
      <c r="J12" s="12">
        <v>85</v>
      </c>
      <c r="K12" s="12">
        <v>82</v>
      </c>
      <c r="L12" s="12"/>
      <c r="M12" s="12"/>
      <c r="N12" s="12"/>
      <c r="O12" s="6"/>
    </row>
    <row r="13" spans="2:16" x14ac:dyDescent="0.25">
      <c r="B13" s="4">
        <v>5</v>
      </c>
      <c r="C13" s="2" t="s">
        <v>92</v>
      </c>
      <c r="D13" s="27" t="s">
        <v>121</v>
      </c>
      <c r="E13" s="27" t="s">
        <v>121</v>
      </c>
      <c r="F13" s="27" t="s">
        <v>121</v>
      </c>
      <c r="G13" s="27" t="s">
        <v>121</v>
      </c>
      <c r="H13" s="27" t="s">
        <v>121</v>
      </c>
      <c r="I13" s="27" t="s">
        <v>121</v>
      </c>
      <c r="J13" s="12">
        <v>92</v>
      </c>
      <c r="K13" s="12">
        <v>90</v>
      </c>
      <c r="L13" s="12"/>
      <c r="M13" s="12"/>
      <c r="N13" s="12"/>
      <c r="O13" s="6"/>
    </row>
    <row r="14" spans="2:16" x14ac:dyDescent="0.25">
      <c r="B14" s="4">
        <v>6</v>
      </c>
      <c r="C14" s="2" t="s">
        <v>93</v>
      </c>
      <c r="D14" s="27" t="s">
        <v>122</v>
      </c>
      <c r="E14" s="27" t="s">
        <v>122</v>
      </c>
      <c r="F14" s="27" t="s">
        <v>122</v>
      </c>
      <c r="G14" s="27" t="s">
        <v>122</v>
      </c>
      <c r="H14" s="27" t="s">
        <v>122</v>
      </c>
      <c r="I14" s="27" t="s">
        <v>122</v>
      </c>
      <c r="J14" s="12">
        <v>86</v>
      </c>
      <c r="K14" s="12">
        <v>95</v>
      </c>
      <c r="L14" s="12"/>
      <c r="M14" s="12"/>
      <c r="N14" s="12"/>
      <c r="O14" s="6"/>
    </row>
    <row r="15" spans="2:16" x14ac:dyDescent="0.25">
      <c r="B15" s="4">
        <v>7</v>
      </c>
      <c r="C15" s="2" t="s">
        <v>94</v>
      </c>
      <c r="D15" s="27" t="s">
        <v>123</v>
      </c>
      <c r="E15" s="27" t="s">
        <v>123</v>
      </c>
      <c r="F15" s="27" t="s">
        <v>123</v>
      </c>
      <c r="G15" s="27" t="s">
        <v>123</v>
      </c>
      <c r="H15" s="27" t="s">
        <v>123</v>
      </c>
      <c r="I15" s="27" t="s">
        <v>123</v>
      </c>
      <c r="J15" s="12">
        <v>80</v>
      </c>
      <c r="K15" s="12">
        <v>93</v>
      </c>
      <c r="L15" s="12"/>
      <c r="M15" s="12"/>
      <c r="N15" s="12"/>
      <c r="O15" s="6"/>
    </row>
    <row r="16" spans="2:16" x14ac:dyDescent="0.25">
      <c r="B16" s="4">
        <v>8</v>
      </c>
      <c r="C16" s="2" t="s">
        <v>95</v>
      </c>
      <c r="D16" s="27" t="s">
        <v>124</v>
      </c>
      <c r="E16" s="27" t="s">
        <v>124</v>
      </c>
      <c r="F16" s="27" t="s">
        <v>124</v>
      </c>
      <c r="G16" s="27" t="s">
        <v>124</v>
      </c>
      <c r="H16" s="27" t="s">
        <v>124</v>
      </c>
      <c r="I16" s="27" t="s">
        <v>124</v>
      </c>
      <c r="J16" s="12">
        <v>83</v>
      </c>
      <c r="K16" s="12">
        <v>90</v>
      </c>
      <c r="L16" s="12"/>
      <c r="M16" s="12"/>
      <c r="N16" s="12"/>
      <c r="O16" s="6"/>
    </row>
    <row r="17" spans="2:19" x14ac:dyDescent="0.25">
      <c r="B17" s="4">
        <v>9</v>
      </c>
      <c r="C17" s="2" t="s">
        <v>96</v>
      </c>
      <c r="D17" s="27" t="s">
        <v>125</v>
      </c>
      <c r="E17" s="27" t="s">
        <v>125</v>
      </c>
      <c r="F17" s="27" t="s">
        <v>125</v>
      </c>
      <c r="G17" s="27" t="s">
        <v>125</v>
      </c>
      <c r="H17" s="27" t="s">
        <v>125</v>
      </c>
      <c r="I17" s="27" t="s">
        <v>125</v>
      </c>
      <c r="J17" s="12">
        <v>90</v>
      </c>
      <c r="K17" s="12">
        <v>76</v>
      </c>
      <c r="L17" s="12"/>
      <c r="M17" s="12"/>
      <c r="N17" s="12"/>
      <c r="O17" s="6"/>
    </row>
    <row r="18" spans="2:19" x14ac:dyDescent="0.25">
      <c r="B18" s="4">
        <v>10</v>
      </c>
      <c r="C18" s="2" t="s">
        <v>97</v>
      </c>
      <c r="D18" s="27" t="s">
        <v>126</v>
      </c>
      <c r="E18" s="27" t="s">
        <v>126</v>
      </c>
      <c r="F18" s="27" t="s">
        <v>126</v>
      </c>
      <c r="G18" s="27" t="s">
        <v>126</v>
      </c>
      <c r="H18" s="27" t="s">
        <v>126</v>
      </c>
      <c r="I18" s="27" t="s">
        <v>126</v>
      </c>
      <c r="J18" s="12">
        <v>85</v>
      </c>
      <c r="K18" s="12">
        <v>87</v>
      </c>
      <c r="L18" s="12"/>
      <c r="M18" s="12"/>
      <c r="N18" s="12"/>
      <c r="O18" s="6"/>
    </row>
    <row r="19" spans="2:19" x14ac:dyDescent="0.25">
      <c r="B19" s="4">
        <v>11</v>
      </c>
      <c r="C19" s="2" t="s">
        <v>98</v>
      </c>
      <c r="D19" s="27" t="s">
        <v>127</v>
      </c>
      <c r="E19" s="27" t="s">
        <v>127</v>
      </c>
      <c r="F19" s="27" t="s">
        <v>127</v>
      </c>
      <c r="G19" s="27" t="s">
        <v>127</v>
      </c>
      <c r="H19" s="27" t="s">
        <v>127</v>
      </c>
      <c r="I19" s="27" t="s">
        <v>127</v>
      </c>
      <c r="J19" s="12">
        <v>87</v>
      </c>
      <c r="K19" s="12">
        <v>89</v>
      </c>
      <c r="L19" s="12"/>
      <c r="M19" s="12"/>
      <c r="N19" s="12"/>
      <c r="O19" s="6"/>
    </row>
    <row r="20" spans="2:19" x14ac:dyDescent="0.25">
      <c r="B20" s="4">
        <v>12</v>
      </c>
      <c r="C20" s="2" t="s">
        <v>99</v>
      </c>
      <c r="D20" s="27" t="s">
        <v>128</v>
      </c>
      <c r="E20" s="27" t="s">
        <v>128</v>
      </c>
      <c r="F20" s="27" t="s">
        <v>128</v>
      </c>
      <c r="G20" s="27" t="s">
        <v>128</v>
      </c>
      <c r="H20" s="27" t="s">
        <v>128</v>
      </c>
      <c r="I20" s="27" t="s">
        <v>128</v>
      </c>
      <c r="J20" s="12">
        <v>89</v>
      </c>
      <c r="K20" s="12">
        <v>93</v>
      </c>
      <c r="L20" s="12"/>
      <c r="M20" s="12"/>
      <c r="N20" s="12"/>
      <c r="O20" s="6"/>
    </row>
    <row r="21" spans="2:19" x14ac:dyDescent="0.25">
      <c r="B21" s="4">
        <v>13</v>
      </c>
      <c r="C21" s="2" t="s">
        <v>100</v>
      </c>
      <c r="D21" s="26" t="s">
        <v>129</v>
      </c>
      <c r="E21" s="26" t="s">
        <v>129</v>
      </c>
      <c r="F21" s="26" t="s">
        <v>129</v>
      </c>
      <c r="G21" s="26" t="s">
        <v>129</v>
      </c>
      <c r="H21" s="26" t="s">
        <v>129</v>
      </c>
      <c r="I21" s="26" t="s">
        <v>129</v>
      </c>
      <c r="J21" s="12">
        <v>90</v>
      </c>
      <c r="K21" s="12">
        <v>90</v>
      </c>
      <c r="L21" s="12"/>
      <c r="M21" s="12"/>
      <c r="N21" s="12"/>
      <c r="O21" s="6"/>
    </row>
    <row r="22" spans="2:19" x14ac:dyDescent="0.25">
      <c r="B22" s="4">
        <v>14</v>
      </c>
      <c r="C22" s="2" t="s">
        <v>101</v>
      </c>
      <c r="D22" s="26" t="s">
        <v>130</v>
      </c>
      <c r="E22" s="26" t="s">
        <v>130</v>
      </c>
      <c r="F22" s="26" t="s">
        <v>130</v>
      </c>
      <c r="G22" s="26" t="s">
        <v>130</v>
      </c>
      <c r="H22" s="26" t="s">
        <v>130</v>
      </c>
      <c r="I22" s="26" t="s">
        <v>130</v>
      </c>
      <c r="J22" s="12">
        <v>90</v>
      </c>
      <c r="K22" s="12">
        <v>86</v>
      </c>
      <c r="L22" s="12"/>
      <c r="M22" s="12"/>
      <c r="N22" s="12"/>
      <c r="O22" s="6"/>
    </row>
    <row r="23" spans="2:19" x14ac:dyDescent="0.25">
      <c r="B23" s="4">
        <v>15</v>
      </c>
      <c r="C23" s="2" t="s">
        <v>102</v>
      </c>
      <c r="D23" s="26" t="s">
        <v>131</v>
      </c>
      <c r="E23" s="26" t="s">
        <v>131</v>
      </c>
      <c r="F23" s="26" t="s">
        <v>131</v>
      </c>
      <c r="G23" s="26" t="s">
        <v>131</v>
      </c>
      <c r="H23" s="26" t="s">
        <v>131</v>
      </c>
      <c r="I23" s="26" t="s">
        <v>131</v>
      </c>
      <c r="J23" s="12">
        <v>75</v>
      </c>
      <c r="K23" s="12">
        <v>92</v>
      </c>
      <c r="L23" s="12"/>
      <c r="M23" s="12"/>
      <c r="N23" s="12"/>
      <c r="O23" s="6"/>
    </row>
    <row r="24" spans="2:19" x14ac:dyDescent="0.25">
      <c r="B24" s="4">
        <v>16</v>
      </c>
      <c r="C24" s="2" t="s">
        <v>103</v>
      </c>
      <c r="D24" s="26" t="s">
        <v>132</v>
      </c>
      <c r="E24" s="26" t="s">
        <v>132</v>
      </c>
      <c r="F24" s="26" t="s">
        <v>132</v>
      </c>
      <c r="G24" s="26" t="s">
        <v>132</v>
      </c>
      <c r="H24" s="26" t="s">
        <v>132</v>
      </c>
      <c r="I24" s="26" t="s">
        <v>132</v>
      </c>
      <c r="J24" s="12">
        <v>89</v>
      </c>
      <c r="K24" s="12">
        <v>87</v>
      </c>
      <c r="L24" s="12"/>
      <c r="M24" s="12"/>
      <c r="N24" s="12"/>
      <c r="O24" s="6"/>
    </row>
    <row r="25" spans="2:19" x14ac:dyDescent="0.25">
      <c r="B25" s="4">
        <v>17</v>
      </c>
      <c r="C25" s="2" t="s">
        <v>104</v>
      </c>
      <c r="D25" s="26" t="s">
        <v>133</v>
      </c>
      <c r="E25" s="26" t="s">
        <v>133</v>
      </c>
      <c r="F25" s="26" t="s">
        <v>133</v>
      </c>
      <c r="G25" s="26" t="s">
        <v>133</v>
      </c>
      <c r="H25" s="26" t="s">
        <v>133</v>
      </c>
      <c r="I25" s="26" t="s">
        <v>133</v>
      </c>
      <c r="J25" s="12">
        <v>90</v>
      </c>
      <c r="K25" s="12">
        <v>85</v>
      </c>
      <c r="L25" s="12"/>
      <c r="M25" s="12"/>
      <c r="N25" s="12"/>
      <c r="O25" s="6"/>
      <c r="S25" s="10"/>
    </row>
    <row r="26" spans="2:19" x14ac:dyDescent="0.25">
      <c r="B26" s="4">
        <v>18</v>
      </c>
      <c r="C26" s="2" t="s">
        <v>105</v>
      </c>
      <c r="D26" s="26" t="s">
        <v>134</v>
      </c>
      <c r="E26" s="26" t="s">
        <v>134</v>
      </c>
      <c r="F26" s="26" t="s">
        <v>134</v>
      </c>
      <c r="G26" s="26" t="s">
        <v>134</v>
      </c>
      <c r="H26" s="26" t="s">
        <v>134</v>
      </c>
      <c r="I26" s="26" t="s">
        <v>134</v>
      </c>
      <c r="J26" s="12">
        <v>87</v>
      </c>
      <c r="K26" s="12">
        <v>90</v>
      </c>
      <c r="L26" s="12"/>
      <c r="M26" s="12"/>
      <c r="N26" s="12"/>
      <c r="O26" s="6"/>
    </row>
    <row r="27" spans="2:19" x14ac:dyDescent="0.25">
      <c r="B27" s="4">
        <v>19</v>
      </c>
      <c r="C27" s="2" t="s">
        <v>106</v>
      </c>
      <c r="D27" s="26" t="s">
        <v>135</v>
      </c>
      <c r="E27" s="26" t="s">
        <v>135</v>
      </c>
      <c r="F27" s="26" t="s">
        <v>135</v>
      </c>
      <c r="G27" s="26" t="s">
        <v>135</v>
      </c>
      <c r="H27" s="26" t="s">
        <v>135</v>
      </c>
      <c r="I27" s="26" t="s">
        <v>135</v>
      </c>
      <c r="J27" s="12">
        <v>89</v>
      </c>
      <c r="K27" s="12">
        <v>83</v>
      </c>
      <c r="L27" s="12"/>
      <c r="M27" s="12"/>
      <c r="N27" s="12"/>
      <c r="O27" s="6"/>
    </row>
    <row r="28" spans="2:19" x14ac:dyDescent="0.25">
      <c r="B28" s="4">
        <v>20</v>
      </c>
      <c r="C28" s="2" t="s">
        <v>107</v>
      </c>
      <c r="D28" s="26" t="s">
        <v>136</v>
      </c>
      <c r="E28" s="26" t="s">
        <v>136</v>
      </c>
      <c r="F28" s="26" t="s">
        <v>136</v>
      </c>
      <c r="G28" s="26" t="s">
        <v>136</v>
      </c>
      <c r="H28" s="26" t="s">
        <v>136</v>
      </c>
      <c r="I28" s="26" t="s">
        <v>136</v>
      </c>
      <c r="J28" s="12">
        <v>93</v>
      </c>
      <c r="K28" s="12">
        <v>80</v>
      </c>
      <c r="L28" s="12"/>
      <c r="M28" s="12"/>
      <c r="N28" s="12"/>
      <c r="O28" s="6"/>
    </row>
    <row r="29" spans="2:19" x14ac:dyDescent="0.25">
      <c r="B29" s="4">
        <v>21</v>
      </c>
      <c r="C29" s="2" t="s">
        <v>108</v>
      </c>
      <c r="D29" s="26" t="s">
        <v>137</v>
      </c>
      <c r="E29" s="26" t="s">
        <v>137</v>
      </c>
      <c r="F29" s="26" t="s">
        <v>137</v>
      </c>
      <c r="G29" s="26" t="s">
        <v>137</v>
      </c>
      <c r="H29" s="26" t="s">
        <v>137</v>
      </c>
      <c r="I29" s="26" t="s">
        <v>137</v>
      </c>
      <c r="J29" s="12">
        <v>86</v>
      </c>
      <c r="K29" s="12">
        <v>84</v>
      </c>
      <c r="L29" s="12"/>
      <c r="M29" s="12"/>
      <c r="N29" s="12"/>
      <c r="O29" s="6"/>
    </row>
    <row r="30" spans="2:19" x14ac:dyDescent="0.25">
      <c r="B30" s="4">
        <v>22</v>
      </c>
      <c r="C30" s="2" t="s">
        <v>109</v>
      </c>
      <c r="D30" s="26" t="s">
        <v>138</v>
      </c>
      <c r="E30" s="26" t="s">
        <v>138</v>
      </c>
      <c r="F30" s="26" t="s">
        <v>138</v>
      </c>
      <c r="G30" s="26" t="s">
        <v>138</v>
      </c>
      <c r="H30" s="26" t="s">
        <v>138</v>
      </c>
      <c r="I30" s="26" t="s">
        <v>138</v>
      </c>
      <c r="J30" s="12">
        <v>90</v>
      </c>
      <c r="K30" s="12">
        <v>89</v>
      </c>
      <c r="L30" s="12"/>
      <c r="M30" s="12"/>
      <c r="N30" s="12"/>
      <c r="O30" s="6"/>
    </row>
    <row r="31" spans="2:19" x14ac:dyDescent="0.25">
      <c r="B31" s="4">
        <v>23</v>
      </c>
      <c r="C31" s="2" t="s">
        <v>110</v>
      </c>
      <c r="D31" s="26" t="s">
        <v>139</v>
      </c>
      <c r="E31" s="26" t="s">
        <v>139</v>
      </c>
      <c r="F31" s="26" t="s">
        <v>139</v>
      </c>
      <c r="G31" s="26" t="s">
        <v>139</v>
      </c>
      <c r="H31" s="26" t="s">
        <v>139</v>
      </c>
      <c r="I31" s="26" t="s">
        <v>139</v>
      </c>
      <c r="J31" s="12">
        <v>93</v>
      </c>
      <c r="K31" s="12">
        <v>95</v>
      </c>
      <c r="L31" s="12"/>
      <c r="M31" s="12"/>
      <c r="N31" s="12"/>
      <c r="O31" s="6"/>
    </row>
    <row r="32" spans="2:19" x14ac:dyDescent="0.25">
      <c r="B32" s="4">
        <v>24</v>
      </c>
      <c r="C32" s="2" t="s">
        <v>111</v>
      </c>
      <c r="D32" s="26" t="s">
        <v>140</v>
      </c>
      <c r="E32" s="26" t="s">
        <v>140</v>
      </c>
      <c r="F32" s="26" t="s">
        <v>140</v>
      </c>
      <c r="G32" s="26" t="s">
        <v>140</v>
      </c>
      <c r="H32" s="26" t="s">
        <v>140</v>
      </c>
      <c r="I32" s="26" t="s">
        <v>140</v>
      </c>
      <c r="J32" s="12">
        <v>84</v>
      </c>
      <c r="K32" s="12">
        <v>96</v>
      </c>
      <c r="L32" s="12"/>
      <c r="M32" s="12"/>
      <c r="N32" s="12"/>
      <c r="O32" s="6"/>
    </row>
    <row r="33" spans="2:15" x14ac:dyDescent="0.25">
      <c r="B33" s="4">
        <v>25</v>
      </c>
      <c r="C33" s="2" t="s">
        <v>112</v>
      </c>
      <c r="D33" s="26" t="s">
        <v>141</v>
      </c>
      <c r="E33" s="26" t="s">
        <v>141</v>
      </c>
      <c r="F33" s="26" t="s">
        <v>141</v>
      </c>
      <c r="G33" s="26" t="s">
        <v>141</v>
      </c>
      <c r="H33" s="26" t="s">
        <v>141</v>
      </c>
      <c r="I33" s="26" t="s">
        <v>141</v>
      </c>
      <c r="J33" s="12">
        <v>80</v>
      </c>
      <c r="K33" s="12">
        <v>93</v>
      </c>
      <c r="L33" s="12"/>
      <c r="M33" s="12"/>
      <c r="N33" s="12"/>
      <c r="O33" s="6"/>
    </row>
    <row r="34" spans="2:15" x14ac:dyDescent="0.25">
      <c r="B34" s="4">
        <v>26</v>
      </c>
      <c r="C34" s="2" t="s">
        <v>113</v>
      </c>
      <c r="D34" s="26" t="s">
        <v>142</v>
      </c>
      <c r="E34" s="26" t="s">
        <v>142</v>
      </c>
      <c r="F34" s="26" t="s">
        <v>142</v>
      </c>
      <c r="G34" s="26" t="s">
        <v>142</v>
      </c>
      <c r="H34" s="26" t="s">
        <v>142</v>
      </c>
      <c r="I34" s="26" t="s">
        <v>142</v>
      </c>
      <c r="J34" s="12">
        <v>86</v>
      </c>
      <c r="K34" s="12">
        <v>80</v>
      </c>
      <c r="L34" s="12"/>
      <c r="M34" s="12"/>
      <c r="N34" s="12"/>
      <c r="O34" s="6"/>
    </row>
    <row r="35" spans="2:15" x14ac:dyDescent="0.25">
      <c r="B35" s="4">
        <v>27</v>
      </c>
      <c r="C35" s="2" t="s">
        <v>114</v>
      </c>
      <c r="D35" s="26" t="s">
        <v>143</v>
      </c>
      <c r="E35" s="26" t="s">
        <v>143</v>
      </c>
      <c r="F35" s="26" t="s">
        <v>143</v>
      </c>
      <c r="G35" s="26" t="s">
        <v>143</v>
      </c>
      <c r="H35" s="26" t="s">
        <v>143</v>
      </c>
      <c r="I35" s="26" t="s">
        <v>143</v>
      </c>
      <c r="J35" s="12">
        <v>89</v>
      </c>
      <c r="K35" s="12">
        <v>84</v>
      </c>
      <c r="L35" s="12"/>
      <c r="M35" s="12"/>
      <c r="N35" s="12"/>
      <c r="O35" s="6"/>
    </row>
    <row r="36" spans="2:15" x14ac:dyDescent="0.25">
      <c r="B36" s="4">
        <v>28</v>
      </c>
      <c r="C36" s="2" t="s">
        <v>115</v>
      </c>
      <c r="D36" s="26" t="s">
        <v>144</v>
      </c>
      <c r="E36" s="26" t="s">
        <v>144</v>
      </c>
      <c r="F36" s="26" t="s">
        <v>144</v>
      </c>
      <c r="G36" s="26" t="s">
        <v>144</v>
      </c>
      <c r="H36" s="26" t="s">
        <v>144</v>
      </c>
      <c r="I36" s="26" t="s">
        <v>144</v>
      </c>
      <c r="J36" s="12">
        <v>94</v>
      </c>
      <c r="K36" s="12">
        <v>95</v>
      </c>
      <c r="L36" s="12"/>
      <c r="M36" s="12"/>
      <c r="N36" s="12"/>
      <c r="O36" s="6"/>
    </row>
    <row r="37" spans="2:15" x14ac:dyDescent="0.25">
      <c r="B37" s="4">
        <v>29</v>
      </c>
      <c r="C37" s="2" t="s">
        <v>116</v>
      </c>
      <c r="D37" s="26" t="s">
        <v>145</v>
      </c>
      <c r="E37" s="26" t="s">
        <v>145</v>
      </c>
      <c r="F37" s="26" t="s">
        <v>145</v>
      </c>
      <c r="G37" s="26" t="s">
        <v>145</v>
      </c>
      <c r="H37" s="26" t="s">
        <v>145</v>
      </c>
      <c r="I37" s="26" t="s">
        <v>145</v>
      </c>
      <c r="J37" s="12">
        <v>90</v>
      </c>
      <c r="K37" s="12">
        <v>92</v>
      </c>
      <c r="L37" s="12"/>
      <c r="M37" s="12"/>
      <c r="N37" s="12"/>
      <c r="O37" s="6"/>
    </row>
    <row r="38" spans="2:15" x14ac:dyDescent="0.25">
      <c r="B38" s="4"/>
      <c r="C38" s="2"/>
      <c r="D38" s="26"/>
      <c r="E38" s="26" t="s">
        <v>21</v>
      </c>
      <c r="F38" s="26" t="s">
        <v>21</v>
      </c>
      <c r="G38" s="26" t="s">
        <v>21</v>
      </c>
      <c r="H38" s="26" t="s">
        <v>21</v>
      </c>
      <c r="I38" s="26" t="s">
        <v>21</v>
      </c>
      <c r="J38" s="12"/>
      <c r="K38" s="12"/>
      <c r="L38" s="12"/>
      <c r="M38" s="12"/>
      <c r="N38" s="12"/>
      <c r="O38" s="6"/>
    </row>
    <row r="39" spans="2:15" x14ac:dyDescent="0.25">
      <c r="B39" s="4"/>
      <c r="C39" s="2"/>
      <c r="D39" s="26"/>
      <c r="E39" s="26" t="s">
        <v>21</v>
      </c>
      <c r="F39" s="26" t="s">
        <v>21</v>
      </c>
      <c r="G39" s="26" t="s">
        <v>21</v>
      </c>
      <c r="H39" s="26" t="s">
        <v>21</v>
      </c>
      <c r="I39" s="26" t="s">
        <v>21</v>
      </c>
      <c r="J39" s="12"/>
      <c r="K39" s="12"/>
      <c r="L39" s="12"/>
      <c r="M39" s="12"/>
      <c r="N39" s="12"/>
      <c r="O39" s="6"/>
    </row>
    <row r="40" spans="2:15" x14ac:dyDescent="0.25">
      <c r="B40" s="4"/>
      <c r="C40" s="2"/>
      <c r="D40" s="26"/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12"/>
      <c r="K40" s="12"/>
      <c r="L40" s="12"/>
      <c r="M40" s="12"/>
      <c r="N40" s="12"/>
      <c r="O40" s="6"/>
    </row>
    <row r="41" spans="2:15" x14ac:dyDescent="0.25">
      <c r="B41" s="4"/>
      <c r="C41" s="2"/>
      <c r="D41" s="26"/>
      <c r="E41" s="26" t="s">
        <v>21</v>
      </c>
      <c r="F41" s="26" t="s">
        <v>21</v>
      </c>
      <c r="G41" s="26" t="s">
        <v>21</v>
      </c>
      <c r="H41" s="26" t="s">
        <v>21</v>
      </c>
      <c r="I41" s="26" t="s">
        <v>21</v>
      </c>
      <c r="J41" s="12"/>
      <c r="K41" s="12"/>
      <c r="L41" s="12"/>
      <c r="M41" s="12"/>
      <c r="N41" s="12"/>
      <c r="O41" s="6"/>
    </row>
    <row r="42" spans="2:15" x14ac:dyDescent="0.25">
      <c r="B42" s="4"/>
      <c r="C42" s="2"/>
      <c r="D42" s="26"/>
      <c r="E42" s="26" t="s">
        <v>21</v>
      </c>
      <c r="F42" s="26" t="s">
        <v>21</v>
      </c>
      <c r="G42" s="26" t="s">
        <v>21</v>
      </c>
      <c r="H42" s="26" t="s">
        <v>21</v>
      </c>
      <c r="I42" s="26" t="s">
        <v>21</v>
      </c>
      <c r="J42" s="12"/>
      <c r="K42" s="12"/>
      <c r="L42" s="12"/>
      <c r="M42" s="12"/>
      <c r="N42" s="12"/>
      <c r="O42" s="6"/>
    </row>
    <row r="43" spans="2:15" x14ac:dyDescent="0.25">
      <c r="B43" s="4"/>
      <c r="C43" s="2"/>
      <c r="D43" s="26"/>
      <c r="E43" s="26" t="s">
        <v>21</v>
      </c>
      <c r="F43" s="26" t="s">
        <v>21</v>
      </c>
      <c r="G43" s="26" t="s">
        <v>21</v>
      </c>
      <c r="H43" s="26" t="s">
        <v>21</v>
      </c>
      <c r="I43" s="26" t="s">
        <v>21</v>
      </c>
      <c r="J43" s="12"/>
      <c r="K43" s="12"/>
      <c r="L43" s="12"/>
      <c r="M43" s="12"/>
      <c r="N43" s="12"/>
      <c r="O43" s="6"/>
    </row>
    <row r="44" spans="2:15" x14ac:dyDescent="0.25">
      <c r="B44" s="4"/>
      <c r="C44" s="2"/>
      <c r="D44" s="26"/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12"/>
      <c r="K44" s="12"/>
      <c r="L44" s="12"/>
      <c r="M44" s="12"/>
      <c r="N44" s="12"/>
      <c r="O44" s="6"/>
    </row>
    <row r="45" spans="2:15" x14ac:dyDescent="0.25">
      <c r="B45" s="4"/>
      <c r="C45" s="2"/>
      <c r="D45" s="26"/>
      <c r="E45" s="26" t="s">
        <v>21</v>
      </c>
      <c r="F45" s="26" t="s">
        <v>21</v>
      </c>
      <c r="G45" s="26" t="s">
        <v>21</v>
      </c>
      <c r="H45" s="26" t="s">
        <v>21</v>
      </c>
      <c r="I45" s="26" t="s">
        <v>21</v>
      </c>
      <c r="J45" s="12"/>
      <c r="K45" s="12"/>
      <c r="L45" s="12"/>
      <c r="M45" s="12"/>
      <c r="N45" s="12"/>
      <c r="O45" s="6"/>
    </row>
    <row r="46" spans="2:15" x14ac:dyDescent="0.25">
      <c r="B46" s="4"/>
      <c r="C46" s="2"/>
      <c r="D46" s="26"/>
      <c r="E46" s="26" t="s">
        <v>21</v>
      </c>
      <c r="F46" s="26" t="s">
        <v>21</v>
      </c>
      <c r="G46" s="26" t="s">
        <v>21</v>
      </c>
      <c r="H46" s="26" t="s">
        <v>21</v>
      </c>
      <c r="I46" s="26" t="s">
        <v>21</v>
      </c>
      <c r="J46" s="12"/>
      <c r="K46" s="12"/>
      <c r="L46" s="12"/>
      <c r="M46" s="12"/>
      <c r="N46" s="12"/>
      <c r="O46" s="6"/>
    </row>
    <row r="47" spans="2:15" x14ac:dyDescent="0.25">
      <c r="C47" s="23"/>
      <c r="D47" s="23"/>
      <c r="E47" s="11"/>
      <c r="H47" s="24" t="s">
        <v>15</v>
      </c>
      <c r="I47" s="25"/>
      <c r="J47" s="14">
        <v>0</v>
      </c>
      <c r="K47" s="14">
        <f>COUNTIF(K9:K46,"&gt;=70")</f>
        <v>29</v>
      </c>
      <c r="L47" s="14">
        <f t="shared" ref="L47:M47" si="0">COUNTIF(L9:L46,"&gt;=70")</f>
        <v>0</v>
      </c>
      <c r="M47" s="14">
        <f t="shared" si="0"/>
        <v>0</v>
      </c>
      <c r="N47" s="14">
        <f>COUNTIF(N9:N46,"&gt;=70")</f>
        <v>0</v>
      </c>
      <c r="O47" s="9">
        <f>COUNTIF(O9:O46,"&gt;=70")</f>
        <v>0</v>
      </c>
    </row>
    <row r="48" spans="2:15" x14ac:dyDescent="0.25">
      <c r="C48" s="18"/>
      <c r="D48" s="18"/>
      <c r="E48" s="16"/>
      <c r="H48" s="24" t="s">
        <v>16</v>
      </c>
      <c r="I48" s="25"/>
      <c r="J48" s="15">
        <f>COUNTIF(J9:J46,"&lt;70")</f>
        <v>0</v>
      </c>
      <c r="K48" s="15">
        <f>COUNTIF(K9:K46,"&lt;70")</f>
        <v>0</v>
      </c>
      <c r="L48" s="15">
        <f t="shared" ref="L48:M48" si="1">COUNTIF(L9:L46,"&lt;70")</f>
        <v>0</v>
      </c>
      <c r="M48" s="15">
        <f t="shared" si="1"/>
        <v>0</v>
      </c>
      <c r="N48" s="15">
        <f>COUNTIF(N9:N46,"&lt;70")</f>
        <v>0</v>
      </c>
      <c r="O48" s="15">
        <f>COUNTIF(O9:O46,"&lt;70")</f>
        <v>0</v>
      </c>
    </row>
    <row r="49" spans="3:15" x14ac:dyDescent="0.25">
      <c r="C49" s="18"/>
      <c r="D49" s="18"/>
      <c r="E49" s="18"/>
      <c r="H49" s="24" t="s">
        <v>17</v>
      </c>
      <c r="I49" s="25"/>
      <c r="J49" s="15">
        <f>COUNT(J9:J46)</f>
        <v>29</v>
      </c>
      <c r="K49" s="15">
        <f>COUNT(K9:K46)</f>
        <v>29</v>
      </c>
      <c r="L49" s="15">
        <f t="shared" ref="L49:M49" si="2">COUNT(L9:L46)</f>
        <v>0</v>
      </c>
      <c r="M49" s="15">
        <f t="shared" si="2"/>
        <v>0</v>
      </c>
      <c r="N49" s="15">
        <f>COUNT(N9:N46)</f>
        <v>0</v>
      </c>
      <c r="O49" s="15">
        <f>COUNT(O9:O46)</f>
        <v>0</v>
      </c>
    </row>
    <row r="50" spans="3:15" x14ac:dyDescent="0.25">
      <c r="C50" s="18"/>
      <c r="D50" s="18"/>
      <c r="E50" s="11"/>
      <c r="H50" s="20" t="s">
        <v>12</v>
      </c>
      <c r="I50" s="21"/>
      <c r="J50" s="7">
        <f>J47/J49</f>
        <v>0</v>
      </c>
      <c r="K50" s="8">
        <f t="shared" ref="K50:O50" si="3">K47/K49</f>
        <v>1</v>
      </c>
      <c r="L50" s="8" t="e">
        <f t="shared" ref="L50:M50" si="4">L47/L49</f>
        <v>#DIV/0!</v>
      </c>
      <c r="M50" s="8" t="e">
        <f t="shared" si="4"/>
        <v>#DIV/0!</v>
      </c>
      <c r="N50" s="8" t="e">
        <f t="shared" si="3"/>
        <v>#DIV/0!</v>
      </c>
      <c r="O50" s="8" t="e">
        <f t="shared" si="3"/>
        <v>#DIV/0!</v>
      </c>
    </row>
    <row r="51" spans="3:15" x14ac:dyDescent="0.25">
      <c r="C51" s="18"/>
      <c r="D51" s="18"/>
      <c r="E51" s="11"/>
      <c r="H51" s="20" t="s">
        <v>13</v>
      </c>
      <c r="I51" s="21"/>
      <c r="J51" s="7">
        <f>J48/J49</f>
        <v>0</v>
      </c>
      <c r="K51" s="7">
        <f t="shared" ref="K51:O51" si="5">K48/K49</f>
        <v>0</v>
      </c>
      <c r="L51" s="7" t="e">
        <f t="shared" ref="L51:M51" si="6">L48/L49</f>
        <v>#DIV/0!</v>
      </c>
      <c r="M51" s="7" t="e">
        <f t="shared" si="6"/>
        <v>#DIV/0!</v>
      </c>
      <c r="N51" s="8" t="e">
        <f t="shared" si="5"/>
        <v>#DIV/0!</v>
      </c>
      <c r="O51" s="8" t="e">
        <f t="shared" si="5"/>
        <v>#DIV/0!</v>
      </c>
    </row>
    <row r="52" spans="3:15" x14ac:dyDescent="0.25">
      <c r="C52" s="18"/>
      <c r="D52" s="18"/>
      <c r="E52" s="16"/>
    </row>
    <row r="53" spans="3:15" x14ac:dyDescent="0.25">
      <c r="C53" s="11"/>
      <c r="D53" s="11"/>
      <c r="E53" s="16"/>
    </row>
    <row r="54" spans="3:15" x14ac:dyDescent="0.25">
      <c r="J54" s="22" t="s">
        <v>20</v>
      </c>
      <c r="K54" s="22"/>
      <c r="L54" s="22"/>
      <c r="M54" s="22"/>
      <c r="N54" s="22"/>
    </row>
    <row r="55" spans="3:15" x14ac:dyDescent="0.25">
      <c r="J55" s="19" t="s">
        <v>14</v>
      </c>
      <c r="K55" s="19"/>
      <c r="L55" s="19"/>
      <c r="M55" s="19"/>
      <c r="N55" s="19"/>
    </row>
  </sheetData>
  <mergeCells count="59">
    <mergeCell ref="C52:D52"/>
    <mergeCell ref="J54:N54"/>
    <mergeCell ref="J55:N55"/>
    <mergeCell ref="C49:E49"/>
    <mergeCell ref="H49:I49"/>
    <mergeCell ref="C50:D50"/>
    <mergeCell ref="H50:I50"/>
    <mergeCell ref="C51:D51"/>
    <mergeCell ref="H51:I51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MATERIA 1 </vt:lpstr>
      <vt:lpstr>MATERIA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rodolfo olvera avendaño</cp:lastModifiedBy>
  <cp:lastPrinted>2023-03-21T15:13:53Z</cp:lastPrinted>
  <dcterms:created xsi:type="dcterms:W3CDTF">2023-03-14T19:16:59Z</dcterms:created>
  <dcterms:modified xsi:type="dcterms:W3CDTF">2025-10-21T21:39:35Z</dcterms:modified>
</cp:coreProperties>
</file>