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A3BD4BC6-0561-49D5-84B0-CA7EB74B873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<sst xmlns="http://schemas.openxmlformats.org/spreadsheetml/2006/main" count="93" uniqueCount="45">
  <si>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</si>
  <si>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</si>
  <si>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</si>
  <si>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</si>
  <si>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</si>
  <si>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</si>
  <si>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</si>
  <si>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</si>
  <si>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</si>
  <si>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</si>
  <si>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</si>
  <si>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</si>
  <si>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</si>
  <si>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</si>
  <si>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</si>
  <si>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</si>
  <si>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</si>
  <si>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</si>
  <si>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</si>
  <si>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</si>
  <si>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</si>
  <si>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</si>
  <si>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</si>
  <si>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</si>
  <si>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</si>
  <si>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</si>
  <si>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</si>
  <si>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</si>
  <si>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</si>
  <si>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13/08/2025-15/08/2025</t>
  </si>
  <si>
    <t>Jefe de División de Ingeniería Industrial _____</t>
  </si>
  <si>
    <t>TUTORIA Y DIRECCION INDIVIDUALIZADA (TESIS)</t>
  </si>
  <si>
    <t xml:space="preserve">Asesorar a alumnos en el desarrollo total de proyectos de tesis </t>
  </si>
  <si>
    <t>CONCLUIR 1 PROYECTO  DE TESIS CON SU EXAMEN PROFESIONAL DE TITULACION DE JIAR MINQUIZ PALACIOS</t>
  </si>
  <si>
    <t>Revision de anteproyecto de tesis para titulacion</t>
  </si>
  <si>
    <t xml:space="preserve">Asesorar en la estructura del contenido del capitulo I, II, III y IV  de la tesis  </t>
  </si>
  <si>
    <t xml:space="preserve">Asesoria para la elaboracion de material utilizado en el examen profesional </t>
  </si>
  <si>
    <t>Asesoria en la preparacion de examen profesional</t>
  </si>
  <si>
    <t>25/08/2025- 19/09/2025</t>
  </si>
  <si>
    <t>19/09/25-12/10/25</t>
  </si>
  <si>
    <t>26/10/25-26/11/25</t>
  </si>
  <si>
    <t>27/11/25-13/12/25</t>
  </si>
  <si>
    <t xml:space="preserve">Archivo de Anteproyeco de tesis </t>
  </si>
  <si>
    <t>Avance de la tesis</t>
  </si>
  <si>
    <t>Material de exposicion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</si>
</sst>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27</xdr:row>
      <xdr:rowOff>146050</xdr:rowOff>
    </xdr:from>
    <xdr:to>
      <xdr:col>1</xdr:col>
      <xdr:colOff>1769168</xdr:colOff>
      <xdr:row>29</xdr:row>
      <xdr:rowOff>332534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4B3C74-1D83-35E6-D18B-08AB3701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623050"/>
          <a:ext cx="670618" cy="554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25" zoomScaleNormal="160" zoomScaleSheetLayoutView="110" workbookViewId="0">
      <selection activeCell="B30" sqref="B3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5" t="s">
        <v>22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ht="13" x14ac:dyDescent="0.3">
      <c r="A5" s="16"/>
      <c r="B5" s="49" t="s">
        <v>1</v>
      </c>
      <c r="C5" s="49"/>
      <c r="D5" s="49"/>
      <c r="E5" s="51" t="s">
        <v>23</v>
      </c>
      <c r="F5" s="51"/>
      <c r="G5" s="51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7" t="s">
        <v>24</v>
      </c>
      <c r="D7" s="47"/>
      <c r="E7" s="47"/>
      <c r="F7" s="47"/>
      <c r="G7" s="47"/>
      <c r="H7" s="47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50" t="s">
        <v>32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43" t="s">
        <v>33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" x14ac:dyDescent="0.25">
      <c r="A20" s="17"/>
      <c r="B20" s="37" t="s">
        <v>34</v>
      </c>
      <c r="C20" s="38"/>
      <c r="D20" s="38"/>
      <c r="E20" s="38"/>
      <c r="F20" s="38"/>
      <c r="G20" s="39"/>
      <c r="H20" s="21" t="s">
        <v>38</v>
      </c>
      <c r="I20" s="17"/>
    </row>
    <row r="21" spans="1:9" s="6" customFormat="1" ht="25" x14ac:dyDescent="0.25">
      <c r="A21" s="17"/>
      <c r="B21" s="37" t="s">
        <v>35</v>
      </c>
      <c r="C21" s="40"/>
      <c r="D21" s="40"/>
      <c r="E21" s="40"/>
      <c r="F21" s="40"/>
      <c r="G21" s="41"/>
      <c r="H21" s="21" t="s">
        <v>39</v>
      </c>
      <c r="I21" s="17"/>
    </row>
    <row r="22" spans="1:9" s="6" customFormat="1" ht="25" x14ac:dyDescent="0.25">
      <c r="A22" s="17"/>
      <c r="B22" s="42" t="s">
        <v>36</v>
      </c>
      <c r="C22" s="38"/>
      <c r="D22" s="38"/>
      <c r="E22" s="38"/>
      <c r="F22" s="38"/>
      <c r="G22" s="39"/>
      <c r="H22" s="21" t="s">
        <v>40</v>
      </c>
      <c r="I22" s="17"/>
    </row>
    <row r="23" spans="1:9" s="6" customFormat="1" ht="25" x14ac:dyDescent="0.25">
      <c r="A23" s="17"/>
      <c r="B23" s="42" t="s">
        <v>37</v>
      </c>
      <c r="C23" s="38"/>
      <c r="D23" s="38"/>
      <c r="E23" s="38"/>
      <c r="F23" s="38"/>
      <c r="G23" s="39"/>
      <c r="H23" s="21" t="s">
        <v>41</v>
      </c>
      <c r="I23" s="17"/>
    </row>
    <row r="24" spans="1:9" s="6" customFormat="1" x14ac:dyDescent="0.25">
      <c r="A24" s="17"/>
      <c r="B24" s="42"/>
      <c r="C24" s="38"/>
      <c r="D24" s="38"/>
      <c r="E24" s="38"/>
      <c r="F24" s="38"/>
      <c r="G24" s="39"/>
      <c r="H24" s="21"/>
      <c r="I24" s="17"/>
    </row>
    <row r="25" spans="1:9" s="6" customFormat="1" x14ac:dyDescent="0.25">
      <c r="A25" s="17"/>
      <c r="B25" s="42"/>
      <c r="C25" s="38"/>
      <c r="D25" s="38"/>
      <c r="E25" s="38"/>
      <c r="F25" s="38"/>
      <c r="G25" s="39"/>
      <c r="H25" s="21"/>
      <c r="I25" s="17"/>
    </row>
    <row r="26" spans="1:9" s="6" customFormat="1" x14ac:dyDescent="0.25">
      <c r="A26" s="17"/>
      <c r="B26" s="27" t="s">
        <v>10</v>
      </c>
      <c r="C26" s="27"/>
      <c r="D26" s="27"/>
      <c r="E26" s="27"/>
      <c r="F26" s="27"/>
      <c r="G26" s="27"/>
      <c r="H26" s="27"/>
      <c r="I26" s="17"/>
    </row>
    <row r="27" spans="1:9" s="6" customFormat="1" ht="46.5" customHeight="1" x14ac:dyDescent="0.25">
      <c r="A27" s="17"/>
      <c r="B27" s="28"/>
      <c r="C27" s="28"/>
      <c r="D27" s="28"/>
      <c r="E27" s="28"/>
      <c r="F27" s="28"/>
      <c r="G27" s="28"/>
      <c r="H27" s="2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1" t="s">
        <v>26</v>
      </c>
      <c r="E30" s="31"/>
      <c r="F30"/>
      <c r="G30" s="31" t="s">
        <v>28</v>
      </c>
      <c r="H30" s="31"/>
      <c r="I30" s="16"/>
    </row>
    <row r="31" spans="1:9" ht="28.5" customHeight="1" x14ac:dyDescent="0.25">
      <c r="A31" s="16"/>
      <c r="B31" s="9" t="s">
        <v>11</v>
      </c>
      <c r="D31" s="32" t="s">
        <v>27</v>
      </c>
      <c r="E31" s="32"/>
      <c r="G31" s="33" t="s">
        <v>12</v>
      </c>
      <c r="H31" s="33"/>
      <c r="I31" s="16"/>
    </row>
    <row r="32" spans="1:9" x14ac:dyDescent="0.25">
      <c r="A32" s="16"/>
      <c r="I32" s="16"/>
    </row>
    <row r="33" spans="1:9" x14ac:dyDescent="0.25">
      <c r="A33" s="16"/>
      <c r="B33" s="26" t="s">
        <v>13</v>
      </c>
      <c r="C33" s="26"/>
      <c r="D33" s="26"/>
      <c r="E33" s="26"/>
      <c r="F33" s="26"/>
      <c r="G33" s="26"/>
      <c r="H33" s="26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zoomScale="160" zoomScaleNormal="205" zoomScaleSheetLayoutView="160" workbookViewId="0">
      <selection activeCell="I22" sqref="I22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x14ac:dyDescent="0.25">
      <c r="A3" s="16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50" t="s">
        <v>32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27" t="s">
        <v>6</v>
      </c>
      <c r="C14" s="27"/>
      <c r="D14" s="27"/>
      <c r="E14" s="27"/>
      <c r="F14" s="27"/>
      <c r="G14" s="27"/>
      <c r="H14" s="27"/>
      <c r="I14" s="27"/>
      <c r="J14" s="17"/>
    </row>
    <row r="15" spans="1:10" s="24" customFormat="1" ht="33.5" customHeight="1" x14ac:dyDescent="0.2">
      <c r="A15" s="22"/>
      <c r="B15" s="50" t="str">
        <f>Programa!B16</f>
        <v>CONCLUIR 1 PROYECTO  DE TESIS CON SU EXAMEN PROFESIONAL DE TITULACION DE JIAR MINQUIZ PALACIOS</v>
      </c>
      <c r="C15" s="50"/>
      <c r="D15" s="50"/>
      <c r="E15" s="50"/>
      <c r="F15" s="50"/>
      <c r="G15" s="50"/>
      <c r="H15" s="50"/>
      <c r="I15" s="50"/>
      <c r="J15" s="22"/>
    </row>
    <row r="16" spans="1:10" s="6" customFormat="1" x14ac:dyDescent="0.25">
      <c r="A16" s="17"/>
      <c r="B16" s="27" t="s">
        <v>8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ht="26.25" customHeight="1" x14ac:dyDescent="0.25">
      <c r="A17" s="17"/>
      <c r="B17" s="29" t="s">
        <v>15</v>
      </c>
      <c r="C17" s="29"/>
      <c r="D17" s="56" t="s">
        <v>16</v>
      </c>
      <c r="E17" s="56"/>
      <c r="F17" s="56"/>
      <c r="G17" s="29" t="s">
        <v>17</v>
      </c>
      <c r="H17" s="29"/>
      <c r="I17" s="19" t="s">
        <v>18</v>
      </c>
      <c r="J17" s="17"/>
    </row>
    <row r="18" spans="1:10" s="24" customFormat="1" ht="18.5" customHeight="1" x14ac:dyDescent="0.2">
      <c r="A18" s="22"/>
      <c r="B18" s="50" t="str">
        <f>Programa!B20</f>
        <v>Revision de anteproyecto de tesis para titulacion</v>
      </c>
      <c r="C18" s="50"/>
      <c r="D18" s="53" t="str">
        <f>Programa!H20</f>
        <v>25/08/2025- 19/09/2025</v>
      </c>
      <c r="E18" s="53"/>
      <c r="F18" s="53"/>
      <c r="G18" s="50" t="s">
        <v>42</v>
      </c>
      <c r="H18" s="50"/>
      <c r="I18" s="23">
        <v>0.33</v>
      </c>
      <c r="J18" s="22"/>
    </row>
    <row r="19" spans="1:10" s="24" customFormat="1" ht="19.5" customHeight="1" x14ac:dyDescent="0.2">
      <c r="A19" s="22"/>
      <c r="B19" s="50" t="str">
        <f>Programa!B21</f>
        <v xml:space="preserve">Asesorar en la estructura del contenido del capitulo I, II, III y IV  de la tesis  </v>
      </c>
      <c r="C19" s="50"/>
      <c r="D19" s="57" t="str">
        <f>Programa!H21</f>
        <v>19/09/25-12/10/25</v>
      </c>
      <c r="E19" s="57"/>
      <c r="F19" s="57"/>
      <c r="G19" s="54" t="s">
        <v>43</v>
      </c>
      <c r="H19" s="55"/>
      <c r="I19" s="25">
        <v>0.33</v>
      </c>
      <c r="J19" s="22"/>
    </row>
    <row r="20" spans="1:10" s="24" customFormat="1" ht="18" customHeight="1" x14ac:dyDescent="0.2">
      <c r="A20" s="22"/>
      <c r="B20" s="50" t="str">
        <f>Programa!B22</f>
        <v xml:space="preserve">Asesoria para la elaboracion de material utilizado en el examen profesional </v>
      </c>
      <c r="C20" s="50"/>
      <c r="D20" s="53" t="str">
        <f>Programa!H22</f>
        <v>26/10/25-26/11/25</v>
      </c>
      <c r="E20" s="53"/>
      <c r="F20" s="53"/>
      <c r="G20" s="54" t="s">
        <v>43</v>
      </c>
      <c r="H20" s="55"/>
      <c r="I20" s="23">
        <v>0.33</v>
      </c>
      <c r="J20" s="22"/>
    </row>
    <row r="21" spans="1:10" s="24" customFormat="1" ht="18" customHeight="1" x14ac:dyDescent="0.2">
      <c r="A21" s="22"/>
      <c r="B21" s="54" t="str">
        <f>Programa!$B$23</f>
        <v>Asesoria en la preparacion de examen profesional</v>
      </c>
      <c r="C21" s="55"/>
      <c r="D21" s="58" t="s">
        <v>29</v>
      </c>
      <c r="E21" s="59"/>
      <c r="F21" s="60"/>
      <c r="G21" s="54" t="s">
        <v>44</v>
      </c>
      <c r="H21" s="55"/>
      <c r="I21" s="23">
        <v>0</v>
      </c>
      <c r="J21" s="22"/>
    </row>
    <row r="22" spans="1:10" s="24" customFormat="1" ht="18" customHeight="1" x14ac:dyDescent="0.2">
      <c r="A22" s="22"/>
      <c r="B22" s="50"/>
      <c r="C22" s="50"/>
      <c r="D22" s="53"/>
      <c r="E22" s="53"/>
      <c r="F22" s="53"/>
      <c r="G22" s="64"/>
      <c r="H22" s="64"/>
      <c r="I22" s="23"/>
      <c r="J22" s="22"/>
    </row>
    <row r="23" spans="1:10" s="6" customFormat="1" ht="20" customHeight="1" x14ac:dyDescent="0.25">
      <c r="A23" s="17"/>
      <c r="B23" s="50"/>
      <c r="C23" s="50"/>
      <c r="D23" s="53"/>
      <c r="E23" s="53"/>
      <c r="F23" s="53"/>
      <c r="G23" s="54"/>
      <c r="H23" s="55"/>
      <c r="I23" s="23"/>
      <c r="J23" s="17"/>
    </row>
    <row r="24" spans="1:10" s="6" customFormat="1" x14ac:dyDescent="0.25">
      <c r="A24" s="17"/>
      <c r="B24" s="61"/>
      <c r="C24" s="61"/>
      <c r="D24" s="62"/>
      <c r="E24" s="62"/>
      <c r="F24" s="62"/>
      <c r="G24" s="54"/>
      <c r="H24" s="55"/>
      <c r="I24" s="10"/>
      <c r="J24" s="17"/>
    </row>
    <row r="25" spans="1:10" s="6" customFormat="1" x14ac:dyDescent="0.25">
      <c r="A25" s="17"/>
      <c r="B25" s="61"/>
      <c r="C25" s="61"/>
      <c r="D25" s="62"/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7" t="s">
        <v>10</v>
      </c>
      <c r="C29" s="27"/>
      <c r="D29" s="27"/>
      <c r="E29" s="27"/>
      <c r="F29" s="27"/>
      <c r="G29" s="27"/>
      <c r="H29" s="27"/>
      <c r="I29" s="27"/>
      <c r="J29" s="17"/>
    </row>
    <row r="30" spans="1:10" s="6" customFormat="1" ht="41.25" customHeight="1" x14ac:dyDescent="0.25">
      <c r="A30" s="17"/>
      <c r="B30" s="28"/>
      <c r="C30" s="28"/>
      <c r="D30" s="28"/>
      <c r="E30" s="28"/>
      <c r="F30" s="28"/>
      <c r="G30" s="28"/>
      <c r="H30" s="28"/>
      <c r="I30" s="2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1" t="str">
        <f>Programa!D30</f>
        <v>ING. FLOR LILIANA CHONTAL PELAYO</v>
      </c>
      <c r="E32" s="31"/>
      <c r="F32" s="31"/>
      <c r="H32" s="31" t="str">
        <f>Programa!G30</f>
        <v>ING. OCTAVIO OBIL MARTINEZ</v>
      </c>
      <c r="I32" s="31"/>
      <c r="J32" s="16"/>
    </row>
    <row r="33" spans="1:10" ht="28.5" customHeight="1" x14ac:dyDescent="0.25">
      <c r="A33" s="16"/>
      <c r="B33" s="9" t="str">
        <f>C7</f>
        <v>MII INOCENCIO GARCIA HUERTA</v>
      </c>
      <c r="D33" s="63" t="s">
        <v>30</v>
      </c>
      <c r="E33" s="63"/>
      <c r="F33" s="63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26" t="s">
        <v>20</v>
      </c>
      <c r="C35" s="26"/>
      <c r="D35" s="26"/>
      <c r="E35" s="26"/>
      <c r="F35" s="26"/>
      <c r="G35" s="26"/>
      <c r="H35" s="26"/>
      <c r="I35" s="26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B35:I35"/>
    <mergeCell ref="H32:I32"/>
    <mergeCell ref="B27:C27"/>
    <mergeCell ref="D27:F27"/>
    <mergeCell ref="G27:H27"/>
    <mergeCell ref="B29:I29"/>
    <mergeCell ref="B30:I30"/>
    <mergeCell ref="D32:F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TUTORIA Y DIRECCION INDIVIDUALIZADA (TESIS)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29" t="s">
        <v>15</v>
      </c>
      <c r="C19" s="29"/>
      <c r="D19" s="56" t="s">
        <v>16</v>
      </c>
      <c r="E19" s="56"/>
      <c r="F19" s="56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1" t="str">
        <f>Programa!B20</f>
        <v>Revision de anteproyecto de tesis para titulacion</v>
      </c>
      <c r="C20" s="61"/>
      <c r="D20" s="62" t="str">
        <f>Programa!H20</f>
        <v>25/08/2025- 19/09/2025</v>
      </c>
      <c r="E20" s="62"/>
      <c r="F20" s="62"/>
      <c r="G20" s="61"/>
      <c r="H20" s="61"/>
      <c r="I20" s="10"/>
      <c r="J20" s="17"/>
    </row>
    <row r="21" spans="1:10" s="6" customFormat="1" x14ac:dyDescent="0.25">
      <c r="A21" s="17"/>
      <c r="B21" s="61" t="str">
        <f>Programa!B21</f>
        <v xml:space="preserve">Asesorar en la estructura del contenido del capitulo I, II, III y IV  de la tesis  </v>
      </c>
      <c r="C21" s="61"/>
      <c r="D21" s="62" t="str">
        <f>Programa!H21</f>
        <v>19/09/25-12/10/25</v>
      </c>
      <c r="E21" s="62"/>
      <c r="F21" s="62"/>
      <c r="G21" s="61"/>
      <c r="H21" s="61"/>
      <c r="I21" s="10"/>
      <c r="J21" s="17"/>
    </row>
    <row r="22" spans="1:10" s="6" customFormat="1" x14ac:dyDescent="0.25">
      <c r="A22" s="17"/>
      <c r="B22" s="61" t="str">
        <f>Programa!B22</f>
        <v xml:space="preserve">Asesoria para la elaboracion de material utilizado en el examen profesional </v>
      </c>
      <c r="C22" s="61"/>
      <c r="D22" s="62" t="str">
        <f>Programa!H22</f>
        <v>26/10/25-26/11/25</v>
      </c>
      <c r="E22" s="62"/>
      <c r="F22" s="62"/>
      <c r="G22" s="61"/>
      <c r="H22" s="61"/>
      <c r="I22" s="10"/>
      <c r="J22" s="17"/>
    </row>
    <row r="23" spans="1:10" s="6" customFormat="1" x14ac:dyDescent="0.25">
      <c r="A23" s="17"/>
      <c r="B23" s="61" t="str">
        <f>Programa!B23</f>
        <v>Asesoria en la preparacion de examen profesional</v>
      </c>
      <c r="C23" s="61"/>
      <c r="D23" s="62" t="str">
        <f>Programa!H23</f>
        <v>27/11/25-13/12/25</v>
      </c>
      <c r="E23" s="62"/>
      <c r="F23" s="62"/>
      <c r="G23" s="61"/>
      <c r="H23" s="61"/>
      <c r="I23" s="10"/>
      <c r="J23" s="17"/>
    </row>
    <row r="24" spans="1:10" s="6" customFormat="1" x14ac:dyDescent="0.25">
      <c r="A24" s="17"/>
      <c r="B24" s="61">
        <f>Programa!B24</f>
        <v>0</v>
      </c>
      <c r="C24" s="61"/>
      <c r="D24" s="62">
        <f>Programa!H24</f>
        <v>0</v>
      </c>
      <c r="E24" s="62"/>
      <c r="F24" s="62"/>
      <c r="G24" s="61"/>
      <c r="H24" s="61"/>
      <c r="I24" s="10"/>
      <c r="J24" s="17"/>
    </row>
    <row r="25" spans="1:10" s="6" customFormat="1" x14ac:dyDescent="0.25">
      <c r="A25" s="17"/>
      <c r="B25" s="61">
        <f>Programa!B25</f>
        <v>0</v>
      </c>
      <c r="C25" s="61"/>
      <c r="D25" s="62">
        <f>Programa!H25</f>
        <v>0</v>
      </c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 t="e">
        <f>Programa!#REF!</f>
        <v>#REF!</v>
      </c>
      <c r="C26" s="61"/>
      <c r="D26" s="62" t="e">
        <f>Programa!#REF!</f>
        <v>#REF!</v>
      </c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 t="e">
        <f>Programa!#REF!</f>
        <v>#REF!</v>
      </c>
      <c r="C27" s="61"/>
      <c r="D27" s="62" t="e">
        <f>Programa!#REF!</f>
        <v>#REF!</v>
      </c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61" t="e">
        <f>Programa!#REF!</f>
        <v>#REF!</v>
      </c>
      <c r="C28" s="61"/>
      <c r="D28" s="62" t="e">
        <f>Programa!#REF!</f>
        <v>#REF!</v>
      </c>
      <c r="E28" s="62"/>
      <c r="F28" s="62"/>
      <c r="G28" s="61"/>
      <c r="H28" s="61"/>
      <c r="I28" s="10"/>
      <c r="J28" s="17"/>
    </row>
    <row r="29" spans="1:10" s="6" customFormat="1" x14ac:dyDescent="0.25">
      <c r="A29" s="17"/>
      <c r="B29" s="61" t="e">
        <f>Programa!#REF!</f>
        <v>#REF!</v>
      </c>
      <c r="C29" s="61"/>
      <c r="D29" s="62" t="e">
        <f>Programa!#REF!</f>
        <v>#REF!</v>
      </c>
      <c r="E29" s="62"/>
      <c r="F29" s="62"/>
      <c r="G29" s="61"/>
      <c r="H29" s="6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7" t="str">
        <f>Programa!D30</f>
        <v>ING. FLOR LILIANA CHONTAL PELAYO</v>
      </c>
      <c r="E34" s="47"/>
      <c r="F34" s="47"/>
      <c r="H34" s="47" t="str">
        <f>Programa!G30</f>
        <v>ING. OCTAVIO OBIL MARTINEZ</v>
      </c>
      <c r="I34" s="47"/>
      <c r="J34" s="16"/>
    </row>
    <row r="35" spans="1:10" ht="28.5" customHeight="1" x14ac:dyDescent="0.25">
      <c r="A35" s="16"/>
      <c r="B35" s="9" t="str">
        <f>C7</f>
        <v>MII INOCENCIO GARCIA HUERTA</v>
      </c>
      <c r="D35" s="63" t="s">
        <v>19</v>
      </c>
      <c r="E35" s="63"/>
      <c r="F35" s="63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TUTORIA Y DIRECCION INDIVIDUALIZADA (TESIS)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 xml:space="preserve">Asesorar a alumnos en el desarrollo total de proyectos de tesis 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CONCLUIR 1 PROYECTO  DE TESIS CON SU EXAMEN PROFESIONAL DE TITULACION DE JIAR MINQUIZ PALACIOS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9" t="s">
        <v>15</v>
      </c>
      <c r="C19" s="29"/>
      <c r="D19" s="56" t="s">
        <v>16</v>
      </c>
      <c r="E19" s="56"/>
      <c r="F19" s="56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1" t="str">
        <f>Programa!B20</f>
        <v>Revision de anteproyecto de tesis para titulacion</v>
      </c>
      <c r="C20" s="61"/>
      <c r="D20" s="62" t="str">
        <f>Programa!H20</f>
        <v>25/08/2025- 19/09/2025</v>
      </c>
      <c r="E20" s="62"/>
      <c r="F20" s="62"/>
      <c r="G20" s="61"/>
      <c r="H20" s="61"/>
      <c r="I20" s="10"/>
      <c r="J20" s="17"/>
    </row>
    <row r="21" spans="1:10" s="6" customFormat="1" x14ac:dyDescent="0.25">
      <c r="A21" s="17"/>
      <c r="B21" s="61" t="str">
        <f>Programa!B21</f>
        <v xml:space="preserve">Asesorar en la estructura del contenido del capitulo I, II, III y IV  de la tesis  </v>
      </c>
      <c r="C21" s="61"/>
      <c r="D21" s="62" t="str">
        <f>Programa!H21</f>
        <v>19/09/25-12/10/25</v>
      </c>
      <c r="E21" s="62"/>
      <c r="F21" s="62"/>
      <c r="G21" s="61"/>
      <c r="H21" s="61"/>
      <c r="I21" s="10"/>
      <c r="J21" s="17"/>
    </row>
    <row r="22" spans="1:10" s="6" customFormat="1" x14ac:dyDescent="0.25">
      <c r="A22" s="17"/>
      <c r="B22" s="61" t="str">
        <f>Programa!B22</f>
        <v xml:space="preserve">Asesoria para la elaboracion de material utilizado en el examen profesional </v>
      </c>
      <c r="C22" s="61"/>
      <c r="D22" s="62" t="str">
        <f>Programa!H22</f>
        <v>26/10/25-26/11/25</v>
      </c>
      <c r="E22" s="62"/>
      <c r="F22" s="62"/>
      <c r="G22" s="61"/>
      <c r="H22" s="61"/>
      <c r="I22" s="10"/>
      <c r="J22" s="17"/>
    </row>
    <row r="23" spans="1:10" s="6" customFormat="1" x14ac:dyDescent="0.25">
      <c r="A23" s="17"/>
      <c r="B23" s="61" t="str">
        <f>Programa!B23</f>
        <v>Asesoria en la preparacion de examen profesional</v>
      </c>
      <c r="C23" s="61"/>
      <c r="D23" s="62" t="str">
        <f>Programa!H23</f>
        <v>27/11/25-13/12/25</v>
      </c>
      <c r="E23" s="62"/>
      <c r="F23" s="62"/>
      <c r="G23" s="61"/>
      <c r="H23" s="61"/>
      <c r="I23" s="10"/>
      <c r="J23" s="17"/>
    </row>
    <row r="24" spans="1:10" s="6" customFormat="1" x14ac:dyDescent="0.25">
      <c r="A24" s="17"/>
      <c r="B24" s="61">
        <f>Programa!B24</f>
        <v>0</v>
      </c>
      <c r="C24" s="61"/>
      <c r="D24" s="62">
        <f>Programa!H24</f>
        <v>0</v>
      </c>
      <c r="E24" s="62"/>
      <c r="F24" s="62"/>
      <c r="G24" s="61"/>
      <c r="H24" s="61"/>
      <c r="I24" s="10"/>
      <c r="J24" s="17"/>
    </row>
    <row r="25" spans="1:10" s="6" customFormat="1" x14ac:dyDescent="0.25">
      <c r="A25" s="17"/>
      <c r="B25" s="61">
        <f>Programa!B25</f>
        <v>0</v>
      </c>
      <c r="C25" s="61"/>
      <c r="D25" s="62">
        <f>Programa!H25</f>
        <v>0</v>
      </c>
      <c r="E25" s="62"/>
      <c r="F25" s="62"/>
      <c r="G25" s="61"/>
      <c r="H25" s="61"/>
      <c r="I25" s="10"/>
      <c r="J25" s="17"/>
    </row>
    <row r="26" spans="1:10" s="6" customFormat="1" x14ac:dyDescent="0.25">
      <c r="A26" s="17"/>
      <c r="B26" s="61" t="e">
        <f>Programa!#REF!</f>
        <v>#REF!</v>
      </c>
      <c r="C26" s="61"/>
      <c r="D26" s="62" t="e">
        <f>Programa!#REF!</f>
        <v>#REF!</v>
      </c>
      <c r="E26" s="62"/>
      <c r="F26" s="62"/>
      <c r="G26" s="61"/>
      <c r="H26" s="61"/>
      <c r="I26" s="10"/>
      <c r="J26" s="17"/>
    </row>
    <row r="27" spans="1:10" s="6" customFormat="1" x14ac:dyDescent="0.25">
      <c r="A27" s="17"/>
      <c r="B27" s="61" t="e">
        <f>Programa!#REF!</f>
        <v>#REF!</v>
      </c>
      <c r="C27" s="61"/>
      <c r="D27" s="62" t="e">
        <f>Programa!#REF!</f>
        <v>#REF!</v>
      </c>
      <c r="E27" s="62"/>
      <c r="F27" s="62"/>
      <c r="G27" s="61"/>
      <c r="H27" s="61"/>
      <c r="I27" s="10"/>
      <c r="J27" s="17"/>
    </row>
    <row r="28" spans="1:10" s="6" customFormat="1" x14ac:dyDescent="0.25">
      <c r="A28" s="17"/>
      <c r="B28" s="61" t="e">
        <f>Programa!#REF!</f>
        <v>#REF!</v>
      </c>
      <c r="C28" s="61"/>
      <c r="D28" s="62" t="e">
        <f>Programa!#REF!</f>
        <v>#REF!</v>
      </c>
      <c r="E28" s="62"/>
      <c r="F28" s="62"/>
      <c r="G28" s="61"/>
      <c r="H28" s="61"/>
      <c r="I28" s="10"/>
      <c r="J28" s="17"/>
    </row>
    <row r="29" spans="1:10" s="6" customFormat="1" x14ac:dyDescent="0.25">
      <c r="A29" s="17"/>
      <c r="B29" s="61" t="e">
        <f>Programa!#REF!</f>
        <v>#REF!</v>
      </c>
      <c r="C29" s="61"/>
      <c r="D29" s="62" t="e">
        <f>Programa!#REF!</f>
        <v>#REF!</v>
      </c>
      <c r="E29" s="62"/>
      <c r="F29" s="62"/>
      <c r="G29" s="61"/>
      <c r="H29" s="61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7" t="str">
        <f>Programa!D30</f>
        <v>ING. FLOR LILIANA CHONTAL PELAYO</v>
      </c>
      <c r="E34" s="47"/>
      <c r="F34" s="47"/>
      <c r="H34" s="47" t="str">
        <f>Programa!G30</f>
        <v>ING. OCTAVIO OBIL MARTINEZ</v>
      </c>
      <c r="I34" s="47"/>
      <c r="J34" s="16"/>
    </row>
    <row r="35" spans="1:10" ht="28.5" customHeight="1" x14ac:dyDescent="0.25">
      <c r="A35" s="16"/>
      <c r="B35" s="9" t="str">
        <f>C7</f>
        <v>MII INOCENCIO GARCIA HUERTA</v>
      </c>
      <c r="D35" s="63" t="s">
        <v>19</v>
      </c>
      <c r="E35" s="63"/>
      <c r="F35" s="63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2025-11-11T03:03:17Z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