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E917F95C-5522-4DA3-9344-C8863B8340D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8" l="1"/>
  <c r="D34" i="8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<sst xmlns="http://schemas.openxmlformats.org/spreadsheetml/2006/main" count="95" uniqueCount="43">
  <si>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</si>
  <si>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</si>
  <si>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</si>
  <si>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</si>
  <si>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</si>
  <si>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</si>
  <si>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</si>
  <si>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</si>
  <si>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</si>
  <si>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</si>
  <si>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</si>
  <si>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</si>
  <si>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</si>
  <si>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</si>
  <si>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</si>
  <si>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</si>
  <si>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</si>
  <si>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</si>
  <si>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</si>
  <si>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</si>
  <si>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</si>
  <si>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</si>
  <si>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</si>
  <si>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</si>
  <si>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</si>
  <si>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APOYO A LA DOCENCIA</t>
  </si>
  <si>
    <t>AGOSTO DICIEMBRE 2025</t>
  </si>
  <si>
    <t>Cumplir con el contenido de las materias según lo estipulado en el plan de estudios vigente de ingeniería Industrial.</t>
  </si>
  <si>
    <t>4 Reportes del SGI de acuerdo a lo estipulado.
1 Instrumentaciones didácticas de las materias impartidas.
3 reportes de proyectos individuales</t>
  </si>
  <si>
    <t>Preparación de material didáctico para cada tema de las materias antes citadas</t>
  </si>
  <si>
    <t>Elaboración, aplicación y calificación de exámenes asi como trabajos de los alumnos/as</t>
  </si>
  <si>
    <t>Investigación Documental de acuerdo a los temas del contenido de las asignaturas</t>
  </si>
  <si>
    <t>Asesoría Extra clases de las asignaturas</t>
  </si>
  <si>
    <t>Elaboración de reportes administrativos de las actividades</t>
  </si>
  <si>
    <t>25/08/2025-12/12/2025</t>
  </si>
  <si>
    <t>ING. FLOR LILIANA CHONTAL PELAYO</t>
  </si>
  <si>
    <t>Jefe de División de Ingeniería Industrial</t>
  </si>
  <si>
    <t>ING. OCTAVIO OBIL MARTINEZ</t>
  </si>
  <si>
    <t>25/08/2025-17/12/2025</t>
  </si>
  <si>
    <t>Diapositivas, Enlace de videos</t>
  </si>
  <si>
    <t>Examen, Listas de cotejos</t>
  </si>
  <si>
    <t>Articulos cientificos, Temas de libros</t>
  </si>
  <si>
    <t>Reportes parcial y proyectos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</si>
</sst>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194469</xdr:rowOff>
    </xdr:from>
    <xdr:to>
      <xdr:col>1</xdr:col>
      <xdr:colOff>1178618</xdr:colOff>
      <xdr:row>32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32</xdr:row>
      <xdr:rowOff>27040</xdr:rowOff>
    </xdr:from>
    <xdr:to>
      <xdr:col>1</xdr:col>
      <xdr:colOff>1257300</xdr:colOff>
      <xdr:row>32</xdr:row>
      <xdr:rowOff>510333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740617-F8E1-0EC1-0354-4D0D2265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750" y="6465940"/>
          <a:ext cx="584200" cy="483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15" zoomScaleNormal="160" zoomScaleSheetLayoutView="115" workbookViewId="0">
      <selection activeCell="B28" sqref="B28:G2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25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25" x14ac:dyDescent="0.25">
      <c r="A20" s="18"/>
      <c r="B20" s="47" t="s">
        <v>29</v>
      </c>
      <c r="C20" s="48"/>
      <c r="D20" s="48"/>
      <c r="E20" s="48"/>
      <c r="F20" s="48"/>
      <c r="G20" s="49"/>
      <c r="H20" s="50" t="s">
        <v>34</v>
      </c>
      <c r="I20" s="18"/>
    </row>
    <row r="21" spans="1:9" s="6" customFormat="1" ht="25" x14ac:dyDescent="0.25">
      <c r="A21" s="18"/>
      <c r="B21" s="47" t="s">
        <v>30</v>
      </c>
      <c r="C21" s="48"/>
      <c r="D21" s="48"/>
      <c r="E21" s="48"/>
      <c r="F21" s="48"/>
      <c r="G21" s="49"/>
      <c r="H21" s="50" t="s">
        <v>34</v>
      </c>
      <c r="I21" s="18"/>
    </row>
    <row r="22" spans="1:9" s="6" customFormat="1" ht="25" x14ac:dyDescent="0.25">
      <c r="A22" s="18"/>
      <c r="B22" s="47" t="s">
        <v>31</v>
      </c>
      <c r="C22" s="48"/>
      <c r="D22" s="48"/>
      <c r="E22" s="48"/>
      <c r="F22" s="48"/>
      <c r="G22" s="49"/>
      <c r="H22" s="50" t="s">
        <v>34</v>
      </c>
      <c r="I22" s="18"/>
    </row>
    <row r="23" spans="1:9" s="6" customFormat="1" ht="25" x14ac:dyDescent="0.25">
      <c r="A23" s="18"/>
      <c r="B23" s="47" t="s">
        <v>32</v>
      </c>
      <c r="C23" s="48"/>
      <c r="D23" s="48"/>
      <c r="E23" s="48"/>
      <c r="F23" s="48"/>
      <c r="G23" s="49"/>
      <c r="H23" s="50" t="s">
        <v>34</v>
      </c>
      <c r="I23" s="18"/>
    </row>
    <row r="24" spans="1:9" s="6" customFormat="1" ht="25" x14ac:dyDescent="0.25">
      <c r="A24" s="18"/>
      <c r="B24" s="47" t="s">
        <v>33</v>
      </c>
      <c r="C24" s="48"/>
      <c r="D24" s="48"/>
      <c r="E24" s="48"/>
      <c r="F24" s="48"/>
      <c r="G24" s="49"/>
      <c r="H24" s="50" t="s">
        <v>38</v>
      </c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MII INOCENCIO GARCIA HUERTA</v>
      </c>
      <c r="D35" s="51" t="s">
        <v>35</v>
      </c>
      <c r="E35" s="51"/>
      <c r="F35"/>
      <c r="G35" s="51" t="s">
        <v>37</v>
      </c>
      <c r="H35" s="51"/>
      <c r="I35" s="17"/>
    </row>
    <row r="36" spans="1:9" ht="28.5" customHeight="1" x14ac:dyDescent="0.25">
      <c r="A36" s="17"/>
      <c r="B36" s="9" t="s">
        <v>11</v>
      </c>
      <c r="D36" s="30" t="s">
        <v>36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8" zoomScale="160" zoomScaleNormal="205" zoomScaleSheetLayoutView="160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27" t="s">
        <v>39</v>
      </c>
      <c r="H20" s="27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35" t="s">
        <v>40</v>
      </c>
      <c r="H21" s="37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 t="s">
        <v>41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Programa!B24</f>
        <v>Elaboración de reportes administrativos de las actividades</v>
      </c>
      <c r="C23" s="43"/>
      <c r="D23" s="44" t="str">
        <f>Programa!H24</f>
        <v>25/08/2025-17/12/2025</v>
      </c>
      <c r="E23" s="44"/>
      <c r="F23" s="44"/>
      <c r="G23" s="43" t="s">
        <v>42</v>
      </c>
      <c r="H23" s="43"/>
      <c r="I23" s="10">
        <v>0.33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10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51" t="str">
        <f>Programa!D35</f>
        <v>ING. FLOR LILIANA CHONTAL PELAYO</v>
      </c>
      <c r="E33" s="51"/>
      <c r="F33" s="51"/>
      <c r="H33" s="51" t="str">
        <f>Programa!G35</f>
        <v>ING. OCTAVIO OBIL MARTINEZ</v>
      </c>
      <c r="I33" s="51"/>
      <c r="J33" s="17"/>
    </row>
    <row r="34" spans="1:10" ht="28.5" customHeight="1" x14ac:dyDescent="0.25">
      <c r="A34" s="17"/>
      <c r="B34" s="9" t="str">
        <f>C7</f>
        <v>MII INOCENCIO GARCIA HUERTA</v>
      </c>
      <c r="D34" s="46" t="s">
        <v>19</v>
      </c>
      <c r="E34" s="46"/>
      <c r="F34" s="46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20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topLeftCell="A22" zoomScaleNormal="100" zoomScaleSheetLayoutView="205" workbookViewId="0">
      <selection activeCell="B31" sqref="B31:I3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ht="12.5" customHeigh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27" t="s">
        <v>39</v>
      </c>
      <c r="H20" s="27"/>
      <c r="I20" s="10">
        <v>0.66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35" t="s">
        <v>40</v>
      </c>
      <c r="H21" s="37"/>
      <c r="I21" s="10">
        <v>0.66</v>
      </c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 t="s">
        <v>41</v>
      </c>
      <c r="H22" s="43"/>
      <c r="I22" s="10">
        <v>0.66</v>
      </c>
      <c r="J22" s="18"/>
    </row>
    <row r="23" spans="1:10" s="6" customFormat="1" x14ac:dyDescent="0.25">
      <c r="A23" s="18"/>
      <c r="B23" s="43" t="str">
        <f>Programa!B24</f>
        <v>Elaboración de reportes administrativos de las actividades</v>
      </c>
      <c r="C23" s="43"/>
      <c r="D23" s="44" t="str">
        <f>Programa!H24</f>
        <v>25/08/2025-17/12/2025</v>
      </c>
      <c r="E23" s="44"/>
      <c r="F23" s="44"/>
      <c r="G23" s="43" t="s">
        <v>42</v>
      </c>
      <c r="H23" s="43"/>
      <c r="I23" s="10">
        <v>0.66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10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51" t="str">
        <f>Programa!D35</f>
        <v>ING. FLOR LILIANA CHONTAL PELAYO</v>
      </c>
      <c r="E33" s="51"/>
      <c r="F33" s="51"/>
      <c r="H33" s="51" t="str">
        <f>Programa!G35</f>
        <v>ING. OCTAVIO OBIL MARTINEZ</v>
      </c>
      <c r="I33" s="51"/>
      <c r="J33" s="17"/>
    </row>
    <row r="34" spans="1:10" ht="28.5" customHeight="1" x14ac:dyDescent="0.25">
      <c r="A34" s="17"/>
      <c r="B34" s="9" t="str">
        <f>C7</f>
        <v>MII INOCENCIO GARCIA HUERTA</v>
      </c>
      <c r="D34" s="46" t="str">
        <f>Programa!D36</f>
        <v>Jefe de División de Ingeniería Industrial</v>
      </c>
      <c r="E34" s="46"/>
      <c r="F34" s="46"/>
      <c r="H34" s="52" t="s">
        <v>12</v>
      </c>
      <c r="I34" s="5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20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Asesoría Extra clases de las asignaturas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Elaboración de reportes administrativos de las actividades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LILIANA CHONTAL PELAYO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MII INOCENCIO GARCIA HUERTA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2025-11-05T12:47:41Z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