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729FFDD6-A4E7-41F3-B443-68977BC6F5E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8" l="1"/>
  <c r="D34" i="8"/>
  <c r="H33" i="9" l="1"/>
  <c r="D33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4" i="9"/>
  <c r="E5" i="9"/>
  <c r="H33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<sst xmlns="http://schemas.openxmlformats.org/spreadsheetml/2006/main" count="99" uniqueCount="43">
  <si>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</si>
  <si>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</si>
  <si>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</si>
  <si>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</si>
  <si>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</si>
  <si>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</si>
  <si>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</si>
  <si>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</si>
  <si>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</si>
  <si>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</si>
  <si>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</si>
  <si>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</si>
  <si>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</si>
  <si>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</si>
  <si>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</si>
  <si>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</si>
  <si>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</si>
  <si>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</si>
  <si>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</si>
  <si>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</si>
  <si>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</si>
  <si>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</si>
  <si>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</si>
  <si>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</si>
  <si>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MII INOCENCIO GARCIA HUERTA</t>
  </si>
  <si>
    <t>APOYO A LA DOCENCIA</t>
  </si>
  <si>
    <t>AGOSTO DICIEMBRE 2025</t>
  </si>
  <si>
    <t>Cumplir con el contenido de las materias según lo estipulado en el plan de estudios vigente de ingeniería Industrial.</t>
  </si>
  <si>
    <t>4 Reportes del SGI de acuerdo a lo estipulado.
1 Instrumentaciones didácticas de las materias impartidas.
3 reportes de proyectos individuales</t>
  </si>
  <si>
    <t>Preparación de material didáctico para cada tema de las materias antes citadas</t>
  </si>
  <si>
    <t>Elaboración, aplicación y calificación de exámenes asi como trabajos de los alumnos/as</t>
  </si>
  <si>
    <t>Investigación Documental de acuerdo a los temas del contenido de las asignaturas</t>
  </si>
  <si>
    <t>Asesoría Extra clases de las asignaturas</t>
  </si>
  <si>
    <t>Elaboración de reportes administrativos de las actividades</t>
  </si>
  <si>
    <t>25/08/2025-12/12/2025</t>
  </si>
  <si>
    <t>ING. FLOR LILIANA CHONTAL PELAYO</t>
  </si>
  <si>
    <t>Jefe de División de Ingeniería Industrial</t>
  </si>
  <si>
    <t>ING. OCTAVIO OBIL MARTINEZ</t>
  </si>
  <si>
    <t>25/08/2025-17/12/2025</t>
  </si>
  <si>
    <t>Diapositivas, Enlace de videos</t>
  </si>
  <si>
    <t>Examen, Listas de cotejos</t>
  </si>
  <si>
    <t>Articulos cientificos, Temas de libros</t>
  </si>
  <si>
    <t>Reportes parcial y proyectos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</si>
</sst>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31</xdr:row>
      <xdr:rowOff>194469</xdr:rowOff>
    </xdr:from>
    <xdr:to>
      <xdr:col>1</xdr:col>
      <xdr:colOff>1178618</xdr:colOff>
      <xdr:row>32</xdr:row>
      <xdr:rowOff>538909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59C9DB-5CDE-5624-FB03-85CD06F8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063" y="6465094"/>
          <a:ext cx="670618" cy="554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673100</xdr:colOff>
      <xdr:row>32</xdr:row>
      <xdr:rowOff>27040</xdr:rowOff>
    </xdr:from>
    <xdr:to>
      <xdr:col>1</xdr:col>
      <xdr:colOff>1257300</xdr:colOff>
      <xdr:row>32</xdr:row>
      <xdr:rowOff>510333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C740617-F8E1-0EC1-0354-4D0D22650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750" y="6465940"/>
          <a:ext cx="584200" cy="4832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578069</xdr:colOff>
      <xdr:row>31</xdr:row>
      <xdr:rowOff>175172</xdr:rowOff>
    </xdr:from>
    <xdr:to>
      <xdr:col>1</xdr:col>
      <xdr:colOff>1248687</xdr:colOff>
      <xdr:row>32</xdr:row>
      <xdr:rowOff>519749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985E07-9FCE-50B8-D187-E81699BD8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0690" y="6380655"/>
          <a:ext cx="670618" cy="554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8" zoomScale="115" zoomScaleNormal="160" zoomScaleSheetLayoutView="115" workbookViewId="0">
      <selection activeCell="B28" sqref="B28:G2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ht="13" x14ac:dyDescent="0.3">
      <c r="A5" s="17"/>
      <c r="B5" s="36" t="s">
        <v>1</v>
      </c>
      <c r="C5" s="36"/>
      <c r="D5" s="36"/>
      <c r="E5" s="40" t="s">
        <v>23</v>
      </c>
      <c r="F5" s="40"/>
      <c r="G5" s="4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2" t="s">
        <v>24</v>
      </c>
      <c r="D7" s="32"/>
      <c r="E7" s="32"/>
      <c r="F7" s="32"/>
      <c r="G7" s="32"/>
      <c r="H7" s="32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26</v>
      </c>
      <c r="H8" s="41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2" t="s">
        <v>25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27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28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5" x14ac:dyDescent="0.25">
      <c r="A20" s="18"/>
      <c r="B20" s="29" t="s">
        <v>29</v>
      </c>
      <c r="C20" s="30"/>
      <c r="D20" s="30"/>
      <c r="E20" s="30"/>
      <c r="F20" s="30"/>
      <c r="G20" s="31"/>
      <c r="H20" s="22" t="s">
        <v>34</v>
      </c>
      <c r="I20" s="18"/>
    </row>
    <row r="21" spans="1:9" s="6" customFormat="1" ht="25" x14ac:dyDescent="0.25">
      <c r="A21" s="18"/>
      <c r="B21" s="29" t="s">
        <v>30</v>
      </c>
      <c r="C21" s="30"/>
      <c r="D21" s="30"/>
      <c r="E21" s="30"/>
      <c r="F21" s="30"/>
      <c r="G21" s="31"/>
      <c r="H21" s="22" t="s">
        <v>34</v>
      </c>
      <c r="I21" s="18"/>
    </row>
    <row r="22" spans="1:9" s="6" customFormat="1" ht="25" x14ac:dyDescent="0.25">
      <c r="A22" s="18"/>
      <c r="B22" s="29" t="s">
        <v>31</v>
      </c>
      <c r="C22" s="30"/>
      <c r="D22" s="30"/>
      <c r="E22" s="30"/>
      <c r="F22" s="30"/>
      <c r="G22" s="31"/>
      <c r="H22" s="22" t="s">
        <v>34</v>
      </c>
      <c r="I22" s="18"/>
    </row>
    <row r="23" spans="1:9" s="6" customFormat="1" ht="25" x14ac:dyDescent="0.25">
      <c r="A23" s="18"/>
      <c r="B23" s="29" t="s">
        <v>32</v>
      </c>
      <c r="C23" s="30"/>
      <c r="D23" s="30"/>
      <c r="E23" s="30"/>
      <c r="F23" s="30"/>
      <c r="G23" s="31"/>
      <c r="H23" s="22" t="s">
        <v>34</v>
      </c>
      <c r="I23" s="18"/>
    </row>
    <row r="24" spans="1:9" s="6" customFormat="1" ht="25" x14ac:dyDescent="0.25">
      <c r="A24" s="18"/>
      <c r="B24" s="29" t="s">
        <v>33</v>
      </c>
      <c r="C24" s="30"/>
      <c r="D24" s="30"/>
      <c r="E24" s="30"/>
      <c r="F24" s="30"/>
      <c r="G24" s="31"/>
      <c r="H24" s="22" t="s">
        <v>38</v>
      </c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MII INOCENCIO GARCIA HUERTA</v>
      </c>
      <c r="D35" s="42" t="s">
        <v>35</v>
      </c>
      <c r="E35" s="42"/>
      <c r="F35"/>
      <c r="G35" s="42" t="s">
        <v>37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36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28" zoomScale="160" zoomScaleNormal="205" zoomScaleSheetLayoutView="160" workbookViewId="0">
      <selection activeCell="G20" sqref="G20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2" t="str">
        <f>Programa!E5</f>
        <v>INDUSTRIAL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MII INOCENCIO GARCIA HUERTA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AGOSTO DICIEMBRE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APOYO A LA DOCENCIA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4 Reportes del SGI de acuerdo a lo estipulado.
1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material didáctico para cada tema de las materias antes citadas</v>
      </c>
      <c r="C20" s="48"/>
      <c r="D20" s="49" t="str">
        <f>Programa!H20</f>
        <v>25/08/2025-12/12/2025</v>
      </c>
      <c r="E20" s="49"/>
      <c r="F20" s="49"/>
      <c r="G20" s="34" t="s">
        <v>39</v>
      </c>
      <c r="H20" s="34"/>
      <c r="I20" s="10">
        <v>0.33</v>
      </c>
      <c r="J20" s="18"/>
    </row>
    <row r="21" spans="1:10" s="6" customFormat="1" x14ac:dyDescent="0.25">
      <c r="A21" s="18"/>
      <c r="B21" s="48" t="str">
        <f>Programa!B21</f>
        <v>Elaboración, aplicación y calificación de exámenes asi como trabajos de los alumnos/as</v>
      </c>
      <c r="C21" s="48"/>
      <c r="D21" s="49" t="str">
        <f>Programa!H21</f>
        <v>25/08/2025-12/12/2025</v>
      </c>
      <c r="E21" s="49"/>
      <c r="F21" s="49"/>
      <c r="G21" s="26" t="s">
        <v>40</v>
      </c>
      <c r="H21" s="28"/>
      <c r="I21" s="10">
        <v>0.33</v>
      </c>
      <c r="J21" s="18"/>
    </row>
    <row r="22" spans="1:10" s="6" customFormat="1" x14ac:dyDescent="0.25">
      <c r="A22" s="18"/>
      <c r="B22" s="48" t="str">
        <f>Programa!B22</f>
        <v>Investigación Documental de acuerdo a los temas del contenido de las asignaturas</v>
      </c>
      <c r="C22" s="48"/>
      <c r="D22" s="49" t="str">
        <f>Programa!H22</f>
        <v>25/08/2025-12/12/2025</v>
      </c>
      <c r="E22" s="49"/>
      <c r="F22" s="49"/>
      <c r="G22" s="48" t="s">
        <v>41</v>
      </c>
      <c r="H22" s="48"/>
      <c r="I22" s="10">
        <v>0.33</v>
      </c>
      <c r="J22" s="18"/>
    </row>
    <row r="23" spans="1:10" s="6" customFormat="1" x14ac:dyDescent="0.25">
      <c r="A23" s="18"/>
      <c r="B23" s="48" t="str">
        <f>Programa!B24</f>
        <v>Elaboración de reportes administrativos de las actividades</v>
      </c>
      <c r="C23" s="48"/>
      <c r="D23" s="49" t="str">
        <f>Programa!H24</f>
        <v>25/08/2025-17/12/2025</v>
      </c>
      <c r="E23" s="49"/>
      <c r="F23" s="49"/>
      <c r="G23" s="48" t="s">
        <v>42</v>
      </c>
      <c r="H23" s="48"/>
      <c r="I23" s="10">
        <v>0.33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2" t="str">
        <f>Programa!D35</f>
        <v>ING. FLOR LILIANA CHONTAL PELAYO</v>
      </c>
      <c r="E33" s="42"/>
      <c r="F33" s="42"/>
      <c r="H33" s="42" t="str">
        <f>Programa!G35</f>
        <v>ING. OCTAVIO OBIL MARTINEZ</v>
      </c>
      <c r="I33" s="42"/>
      <c r="J33" s="17"/>
    </row>
    <row r="34" spans="1:10" ht="28.5" customHeight="1" x14ac:dyDescent="0.25">
      <c r="A34" s="17"/>
      <c r="B34" s="9" t="str">
        <f>C7</f>
        <v>MII INOCENCIO GARCIA HUERTA</v>
      </c>
      <c r="D34" s="50" t="s">
        <v>19</v>
      </c>
      <c r="E34" s="50"/>
      <c r="F34" s="50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20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4:H24"/>
    <mergeCell ref="B22:C22"/>
    <mergeCell ref="D22:F22"/>
    <mergeCell ref="G22:H22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13" zoomScaleNormal="100" zoomScaleSheetLayoutView="205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2" t="str">
        <f>Programa!E5</f>
        <v>INDUSTRIAL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MII INOCENCIO GARCIA HUERTA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AGOSTO DICIEMBRE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APOYO A LA DOCENCIA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4 Reportes del SGI de acuerdo a lo estipulado.
1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12.5" customHeight="1" x14ac:dyDescent="0.25">
      <c r="A20" s="18"/>
      <c r="B20" s="48" t="str">
        <f>Programa!B20</f>
        <v>Preparación de material didáctico para cada tema de las materias antes citadas</v>
      </c>
      <c r="C20" s="48"/>
      <c r="D20" s="49" t="str">
        <f>Programa!H20</f>
        <v>25/08/2025-12/12/2025</v>
      </c>
      <c r="E20" s="49"/>
      <c r="F20" s="49"/>
      <c r="G20" s="34" t="s">
        <v>39</v>
      </c>
      <c r="H20" s="34"/>
      <c r="I20" s="10">
        <v>0.66</v>
      </c>
      <c r="J20" s="18"/>
    </row>
    <row r="21" spans="1:10" s="6" customFormat="1" x14ac:dyDescent="0.25">
      <c r="A21" s="18"/>
      <c r="B21" s="48" t="str">
        <f>Programa!B21</f>
        <v>Elaboración, aplicación y calificación de exámenes asi como trabajos de los alumnos/as</v>
      </c>
      <c r="C21" s="48"/>
      <c r="D21" s="49" t="str">
        <f>Programa!H21</f>
        <v>25/08/2025-12/12/2025</v>
      </c>
      <c r="E21" s="49"/>
      <c r="F21" s="49"/>
      <c r="G21" s="26" t="s">
        <v>40</v>
      </c>
      <c r="H21" s="28"/>
      <c r="I21" s="10">
        <v>0.66</v>
      </c>
      <c r="J21" s="18"/>
    </row>
    <row r="22" spans="1:10" s="6" customFormat="1" x14ac:dyDescent="0.25">
      <c r="A22" s="18"/>
      <c r="B22" s="48" t="str">
        <f>Programa!B22</f>
        <v>Investigación Documental de acuerdo a los temas del contenido de las asignaturas</v>
      </c>
      <c r="C22" s="48"/>
      <c r="D22" s="49" t="str">
        <f>Programa!H22</f>
        <v>25/08/2025-12/12/2025</v>
      </c>
      <c r="E22" s="49"/>
      <c r="F22" s="49"/>
      <c r="G22" s="48" t="s">
        <v>41</v>
      </c>
      <c r="H22" s="48"/>
      <c r="I22" s="10">
        <v>0.66</v>
      </c>
      <c r="J22" s="18"/>
    </row>
    <row r="23" spans="1:10" s="6" customFormat="1" x14ac:dyDescent="0.25">
      <c r="A23" s="18"/>
      <c r="B23" s="48" t="str">
        <f>Programa!B24</f>
        <v>Elaboración de reportes administrativos de las actividades</v>
      </c>
      <c r="C23" s="48"/>
      <c r="D23" s="49" t="str">
        <f>Programa!H24</f>
        <v>25/08/2025-17/12/2025</v>
      </c>
      <c r="E23" s="49"/>
      <c r="F23" s="49"/>
      <c r="G23" s="48" t="s">
        <v>42</v>
      </c>
      <c r="H23" s="48"/>
      <c r="I23" s="10">
        <v>0.66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2" t="str">
        <f>Programa!D35</f>
        <v>ING. FLOR LILIANA CHONTAL PELAYO</v>
      </c>
      <c r="E33" s="42"/>
      <c r="F33" s="42"/>
      <c r="H33" s="42" t="str">
        <f>Programa!G35</f>
        <v>ING. OCTAVIO OBIL MARTINEZ</v>
      </c>
      <c r="I33" s="42"/>
      <c r="J33" s="17"/>
    </row>
    <row r="34" spans="1:10" ht="28.5" customHeight="1" x14ac:dyDescent="0.25">
      <c r="A34" s="17"/>
      <c r="B34" s="9" t="str">
        <f>C7</f>
        <v>MII INOCENCIO GARCIA HUERTA</v>
      </c>
      <c r="D34" s="50" t="str">
        <f>Programa!D36</f>
        <v>Jefe de División de Ingeniería Industrial</v>
      </c>
      <c r="E34" s="50"/>
      <c r="F34" s="50"/>
      <c r="H34" s="23" t="s">
        <v>12</v>
      </c>
      <c r="I34" s="23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20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4:H24"/>
    <mergeCell ref="B22:C22"/>
    <mergeCell ref="D22:F22"/>
    <mergeCell ref="G22:H22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abSelected="1" topLeftCell="A28" zoomScale="145" zoomScaleNormal="145" zoomScaleSheetLayoutView="100" workbookViewId="0">
      <selection activeCell="B31" sqref="B31:I3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ht="13" x14ac:dyDescent="0.3">
      <c r="A5" s="17"/>
      <c r="B5" s="36" t="s">
        <v>1</v>
      </c>
      <c r="C5" s="36"/>
      <c r="D5" s="36"/>
      <c r="E5" s="52" t="str">
        <f>Programa!E5</f>
        <v>INDUSTRIAL</v>
      </c>
      <c r="F5" s="52"/>
      <c r="G5" s="5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MII INOCENCIO GARCIA HUERTA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AGOSTO DICIEMBRE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APOYO A LA DOCENCIA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Cumplir con el contenido de las materias según lo estipulado en el plan de estudios vigente de ingeniería Industrial.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>4 Reportes del SGI de acuerdo a lo estipulado.
1 Instrumentaciones didácticas de las materias impartidas.
3 reportes de proyectos individuales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12.5" customHeight="1" x14ac:dyDescent="0.25">
      <c r="A20" s="18"/>
      <c r="B20" s="48" t="str">
        <f>Programa!B20</f>
        <v>Preparación de material didáctico para cada tema de las materias antes citadas</v>
      </c>
      <c r="C20" s="48"/>
      <c r="D20" s="49" t="str">
        <f>Programa!H20</f>
        <v>25/08/2025-12/12/2025</v>
      </c>
      <c r="E20" s="49"/>
      <c r="F20" s="49"/>
      <c r="G20" s="34" t="s">
        <v>39</v>
      </c>
      <c r="H20" s="34"/>
      <c r="I20" s="10">
        <v>1</v>
      </c>
      <c r="J20" s="18"/>
    </row>
    <row r="21" spans="1:10" s="6" customFormat="1" x14ac:dyDescent="0.25">
      <c r="A21" s="18"/>
      <c r="B21" s="48" t="str">
        <f>Programa!B21</f>
        <v>Elaboración, aplicación y calificación de exámenes asi como trabajos de los alumnos/as</v>
      </c>
      <c r="C21" s="48"/>
      <c r="D21" s="49" t="str">
        <f>Programa!H21</f>
        <v>25/08/2025-12/12/2025</v>
      </c>
      <c r="E21" s="49"/>
      <c r="F21" s="49"/>
      <c r="G21" s="26" t="s">
        <v>40</v>
      </c>
      <c r="H21" s="28"/>
      <c r="I21" s="10">
        <v>1</v>
      </c>
      <c r="J21" s="18"/>
    </row>
    <row r="22" spans="1:10" s="6" customFormat="1" x14ac:dyDescent="0.25">
      <c r="A22" s="18"/>
      <c r="B22" s="48" t="str">
        <f>Programa!B22</f>
        <v>Investigación Documental de acuerdo a los temas del contenido de las asignaturas</v>
      </c>
      <c r="C22" s="48"/>
      <c r="D22" s="49" t="str">
        <f>Programa!H22</f>
        <v>25/08/2025-12/12/2025</v>
      </c>
      <c r="E22" s="49"/>
      <c r="F22" s="49"/>
      <c r="G22" s="48" t="s">
        <v>41</v>
      </c>
      <c r="H22" s="48"/>
      <c r="I22" s="10">
        <v>1</v>
      </c>
      <c r="J22" s="18"/>
    </row>
    <row r="23" spans="1:10" s="6" customFormat="1" x14ac:dyDescent="0.25">
      <c r="A23" s="18"/>
      <c r="B23" s="48" t="str">
        <f>Programa!B24</f>
        <v>Elaboración de reportes administrativos de las actividades</v>
      </c>
      <c r="C23" s="48"/>
      <c r="D23" s="49" t="str">
        <f>Programa!H24</f>
        <v>25/08/2025-17/12/2025</v>
      </c>
      <c r="E23" s="49"/>
      <c r="F23" s="49"/>
      <c r="G23" s="48" t="s">
        <v>42</v>
      </c>
      <c r="H23" s="48"/>
      <c r="I23" s="10">
        <v>1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2" t="str">
        <f>Programa!D35</f>
        <v>ING. FLOR LILIANA CHONTAL PELAYO</v>
      </c>
      <c r="E33" s="42"/>
      <c r="F33" s="42"/>
      <c r="H33" s="42" t="str">
        <f>Programa!G35</f>
        <v>ING. OCTAVIO OBIL MARTINEZ</v>
      </c>
      <c r="I33" s="42"/>
      <c r="J33" s="17"/>
    </row>
    <row r="34" spans="1:10" ht="28.5" customHeight="1" x14ac:dyDescent="0.25">
      <c r="A34" s="17"/>
      <c r="B34" s="9" t="str">
        <f>C7</f>
        <v>MII INOCENCIO GARCIA HUERTA</v>
      </c>
      <c r="D34" s="50" t="s">
        <v>36</v>
      </c>
      <c r="E34" s="50"/>
      <c r="F34" s="50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20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ht="10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4:H24"/>
    <mergeCell ref="B22:C22"/>
    <mergeCell ref="D22:F22"/>
    <mergeCell ref="G22:H22"/>
    <mergeCell ref="G23:H2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2025-07-02T21:52:58Z</cp:lastPrinted>
  <dcterms:created xsi:type="dcterms:W3CDTF">2022-07-23T13:46:58Z</dcterms:created>
  <dcterms:modified xsi:type="dcterms:W3CDTF">2026-01-10T18:38:55Z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