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essica Personal\SEMESTRE AGO-DIC 2025\1ER REPORTE PARCIAL\"/>
    </mc:Choice>
  </mc:AlternateContent>
  <xr:revisionPtr revIDLastSave="0" documentId="13_ncr:1_{D450CD87-B1B5-499B-9BA2-7954CDCF58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<sst xmlns="http://schemas.openxmlformats.org/spreadsheetml/2006/main" count="127" uniqueCount="38">
  <si>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</si>
  <si>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</si>
  <si>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</si>
  <si>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</si>
  <si>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</si>
  <si>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</si>
  <si>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</si>
  <si>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</si>
  <si>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</si>
  <si>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</si>
  <si>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</si>
  <si>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</si>
  <si>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</si>
  <si>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</si>
  <si>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</si>
  <si>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</si>
  <si>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</si>
  <si>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</si>
  <si>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</si>
  <si>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</si>
  <si>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</si>
  <si>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</si>
  <si>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</si>
  <si>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</si>
  <si>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</si>
  <si>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</si>
  <si>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</si>
  <si>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</si>
  <si>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</si>
  <si>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</si>
  <si>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</si>
  <si>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</si>
  <si>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</si>
  <si>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</si>
  <si>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</si>
  <si>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</si>
  <si>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FUNDAMENTOS DE QUÍMICA ORGÁNICA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</si>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</sst>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2" zoomScaleNormal="100" zoomScaleSheetLayoutView="100" zoomScalePageLayoutView="70" workbookViewId="0">
      <selection activeCell="F17" sqref="F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34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1</v>
      </c>
      <c r="H7" s="4" t="s">
        <v>5</v>
      </c>
      <c r="I7" s="5">
        <v>1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7" t="s">
        <v>36</v>
      </c>
      <c r="C13" s="8" t="s">
        <v>20</v>
      </c>
      <c r="D13" s="8">
        <v>3</v>
      </c>
      <c r="E13" s="8" t="s">
        <v>35</v>
      </c>
      <c r="F13" s="8">
        <v>21</v>
      </c>
      <c r="G13" s="8">
        <v>14</v>
      </c>
      <c r="H13" s="8">
        <v>0</v>
      </c>
      <c r="I13" s="23">
        <f>(G13+H13)/F13</f>
        <v>0.66666666666666663</v>
      </c>
      <c r="J13" s="8">
        <f t="shared" ref="J13:J27" si="0">(F13-SUM(G13:H13))-L13</f>
        <v>7</v>
      </c>
      <c r="K13" s="23">
        <f t="shared" ref="K13:K27" si="1">J13/F13</f>
        <v>0.33333333333333331</v>
      </c>
      <c r="L13" s="8"/>
      <c r="M13" s="9">
        <f t="shared" ref="M13:M27" si="2">L13/F13</f>
        <v>0</v>
      </c>
      <c r="N13" s="8">
        <v>52.8</v>
      </c>
      <c r="O13" s="12">
        <v>0.67</v>
      </c>
      <c r="P13" s="17"/>
    </row>
    <row r="14" spans="1:16" s="10" customFormat="1" x14ac:dyDescent="0.2">
      <c r="A14" s="17"/>
      <c r="B14" s="7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ref="I15:I26" si="3">(G15+H15)/F15</f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21</v>
      </c>
      <c r="G27" s="20">
        <f>SUM(G13:G26)</f>
        <v>14</v>
      </c>
      <c r="H27" s="20">
        <f>SUM(H13:H26)</f>
        <v>0</v>
      </c>
      <c r="I27" s="21">
        <f>SUM(G27:H27)/F27</f>
        <v>0.66666666666666663</v>
      </c>
      <c r="J27" s="20">
        <f t="shared" si="0"/>
        <v>7</v>
      </c>
      <c r="K27" s="21">
        <f t="shared" si="1"/>
        <v>0.33333333333333331</v>
      </c>
      <c r="L27" s="20">
        <f>SUM(L13:L26)</f>
        <v>0</v>
      </c>
      <c r="M27" s="21">
        <f t="shared" si="2"/>
        <v>0</v>
      </c>
      <c r="N27" s="20">
        <f>AVERAGE(N13:N26)</f>
        <v>52.8</v>
      </c>
      <c r="O27" s="22">
        <f>AVERAGE(O13:O26)</f>
        <v>0.67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17" sqref="B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0" t="s">
        <v>6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M.C. JESSICA ALEJANDRA REYES LARIOS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">
        <v>36</v>
      </c>
      <c r="C13" s="8" t="str">
        <f>'1'!C13</f>
        <v>I</v>
      </c>
      <c r="D13" s="8">
        <f>'1'!D13</f>
        <v>3</v>
      </c>
      <c r="E13" s="8" t="str">
        <f>'1'!E13</f>
        <v>IAMB</v>
      </c>
      <c r="F13" s="8">
        <f>'1'!F13</f>
        <v>21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21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E13" sqref="E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0" t="s">
        <v>6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M.C. JESSICA ALEJANDRA REYES LARIOS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">
        <v>36</v>
      </c>
      <c r="C13" s="8" t="str">
        <f>'1'!C13</f>
        <v>I</v>
      </c>
      <c r="D13" s="8">
        <f>'1'!D13</f>
        <v>3</v>
      </c>
      <c r="E13" s="8" t="str">
        <f>'1'!E13</f>
        <v>IAMB</v>
      </c>
      <c r="F13" s="8">
        <f>'1'!F13</f>
        <v>21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21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31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37</v>
      </c>
      <c r="D7" s="29"/>
      <c r="E7" s="11" t="s">
        <v>4</v>
      </c>
      <c r="F7" s="5">
        <v>1</v>
      </c>
      <c r="H7" s="4" t="s">
        <v>5</v>
      </c>
      <c r="I7" s="5">
        <v>1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si="0"/>
        <v>0</v>
      </c>
      <c r="K27" s="21" t="e">
        <f t="shared" si="1"/>
        <v>#DIV/0!</v>
      </c>
      <c r="L27" s="20">
        <f>SUM(L13:L26)</f>
        <v>0</v>
      </c>
      <c r="M27" s="21" t="e">
        <f t="shared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Jessica A. Rys</cp:lastModifiedBy>
  <cp:revision/>
  <cp:lastPrinted>2025-07-02T21:33:58Z</cp:lastPrinted>
  <dcterms:created xsi:type="dcterms:W3CDTF">2021-11-22T14:45:25Z</dcterms:created>
  <dcterms:modified xsi:type="dcterms:W3CDTF">2025-10-21T03:55:33Z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