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essica Personal\SEMESTRE AGO-DIC 2025\2DO REPORTE PARCIAL\"/>
    </mc:Choice>
  </mc:AlternateContent>
  <xr:revisionPtr revIDLastSave="0" documentId="13_ncr:1_{84A9CF12-DC51-4198-B4F1-09EAE87DE5B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J13" i="26"/>
  <c r="K13" i="26" s="1"/>
  <c r="I13" i="26"/>
  <c r="M17" i="27" l="1"/>
  <c r="M21" i="27"/>
  <c r="J24" i="31"/>
  <c r="K24" i="31" s="1"/>
  <c r="J19" i="27"/>
  <c r="K19" i="27" s="1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<sst xmlns="http://schemas.openxmlformats.org/spreadsheetml/2006/main" count="130" uniqueCount="39">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</sst>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E15" sqref="E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34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7" t="s">
        <v>36</v>
      </c>
      <c r="C13" s="8" t="s">
        <v>20</v>
      </c>
      <c r="D13" s="8">
        <v>3</v>
      </c>
      <c r="E13" s="8" t="s">
        <v>35</v>
      </c>
      <c r="F13" s="8">
        <v>21</v>
      </c>
      <c r="G13" s="8">
        <v>14</v>
      </c>
      <c r="H13" s="8">
        <v>0</v>
      </c>
      <c r="I13" s="23">
        <f>(G13+H13)/F13</f>
        <v>0.66666666666666663</v>
      </c>
      <c r="J13" s="8">
        <f t="shared" ref="J13:J27" si="0">(F13-SUM(G13:H13))-L13</f>
        <v>7</v>
      </c>
      <c r="K13" s="23">
        <f t="shared" ref="K13:K27" si="1">J13/F13</f>
        <v>0.33333333333333331</v>
      </c>
      <c r="L13" s="8"/>
      <c r="M13" s="9">
        <f t="shared" ref="M13:M27" si="2">L13/F13</f>
        <v>0</v>
      </c>
      <c r="N13" s="8">
        <v>52.8</v>
      </c>
      <c r="O13" s="12">
        <v>0.67</v>
      </c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ref="I15:I26" si="3">(G15+H15)/F15</f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14</v>
      </c>
      <c r="H27" s="20">
        <f>SUM(H13:H26)</f>
        <v>0</v>
      </c>
      <c r="I27" s="21">
        <f>SUM(G27:H27)/F27</f>
        <v>0.66666666666666663</v>
      </c>
      <c r="J27" s="20">
        <f t="shared" si="0"/>
        <v>7</v>
      </c>
      <c r="K27" s="21">
        <f t="shared" si="1"/>
        <v>0.33333333333333331</v>
      </c>
      <c r="L27" s="20">
        <f>SUM(L13:L26)</f>
        <v>0</v>
      </c>
      <c r="M27" s="21">
        <f t="shared" si="2"/>
        <v>0</v>
      </c>
      <c r="N27" s="20">
        <f>AVERAGE(N13:N26)</f>
        <v>52.8</v>
      </c>
      <c r="O27" s="22">
        <f>AVERAGE(O13:O26)</f>
        <v>0.67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J15" sqref="J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M.C. JESSICA ALEJANDRA REYES LARIOS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36</v>
      </c>
      <c r="C13" s="8" t="str">
        <f>'1'!C13</f>
        <v>I</v>
      </c>
      <c r="D13" s="8">
        <f>'1'!D13</f>
        <v>3</v>
      </c>
      <c r="E13" s="8" t="str">
        <f>'1'!E13</f>
        <v>IAMB</v>
      </c>
      <c r="F13" s="8">
        <f>'1'!F13</f>
        <v>21</v>
      </c>
      <c r="G13" s="8">
        <v>14</v>
      </c>
      <c r="H13" s="8"/>
      <c r="I13" s="9"/>
      <c r="J13" s="8">
        <f t="shared" ref="J13:J27" si="0">(F13-SUM(G13:H13))-L13</f>
        <v>7</v>
      </c>
      <c r="K13" s="9"/>
      <c r="L13" s="8"/>
      <c r="M13" s="9"/>
      <c r="N13" s="8">
        <v>52.8</v>
      </c>
      <c r="O13" s="12">
        <v>0.67</v>
      </c>
      <c r="P13" s="17"/>
    </row>
    <row r="14" spans="1:16" s="10" customFormat="1" x14ac:dyDescent="0.2">
      <c r="A14" s="17"/>
      <c r="B14" s="13" t="s">
        <v>36</v>
      </c>
      <c r="C14" s="8" t="s">
        <v>38</v>
      </c>
      <c r="D14" s="8">
        <v>3</v>
      </c>
      <c r="E14" s="8" t="s">
        <v>35</v>
      </c>
      <c r="F14" s="8">
        <v>21</v>
      </c>
      <c r="G14" s="8">
        <v>18</v>
      </c>
      <c r="H14" s="8"/>
      <c r="I14" s="9"/>
      <c r="J14" s="8">
        <f>(F14-SUM(G14:H14))-L14</f>
        <v>3</v>
      </c>
      <c r="K14" s="9"/>
      <c r="L14" s="8"/>
      <c r="M14" s="9"/>
      <c r="N14" s="8">
        <v>63.8</v>
      </c>
      <c r="O14" s="12">
        <v>0.86</v>
      </c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ref="I14:I26" si="1">(G15+H15)/F15</f>
        <v>#DIV/0!</v>
      </c>
      <c r="J15" s="8">
        <f t="shared" ref="J15:J26" si="2">(F15-SUM(G15:H15))-L15</f>
        <v>0</v>
      </c>
      <c r="K15" s="9" t="e">
        <f t="shared" ref="K13:K27" si="3">J15/F15</f>
        <v>#DIV/0!</v>
      </c>
      <c r="L15" s="8"/>
      <c r="M15" s="9" t="e">
        <f t="shared" ref="M13:M27" si="4">L15/F15</f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1"/>
        <v>#DIV/0!</v>
      </c>
      <c r="J16" s="8">
        <f t="shared" si="2"/>
        <v>0</v>
      </c>
      <c r="K16" s="9" t="e">
        <f t="shared" si="3"/>
        <v>#DIV/0!</v>
      </c>
      <c r="L16" s="8"/>
      <c r="M16" s="9" t="e">
        <f t="shared" si="4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1"/>
        <v>#DIV/0!</v>
      </c>
      <c r="J17" s="8">
        <f t="shared" si="2"/>
        <v>0</v>
      </c>
      <c r="K17" s="9" t="e">
        <f t="shared" si="3"/>
        <v>#DIV/0!</v>
      </c>
      <c r="L17" s="8"/>
      <c r="M17" s="9" t="e">
        <f t="shared" si="4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1"/>
        <v>#DIV/0!</v>
      </c>
      <c r="J18" s="8">
        <f t="shared" si="2"/>
        <v>0</v>
      </c>
      <c r="K18" s="9" t="e">
        <f t="shared" si="3"/>
        <v>#DIV/0!</v>
      </c>
      <c r="L18" s="8"/>
      <c r="M18" s="9" t="e">
        <f t="shared" si="4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1"/>
        <v>#DIV/0!</v>
      </c>
      <c r="J19" s="8">
        <f t="shared" si="2"/>
        <v>0</v>
      </c>
      <c r="K19" s="9" t="e">
        <f t="shared" si="3"/>
        <v>#DIV/0!</v>
      </c>
      <c r="L19" s="8"/>
      <c r="M19" s="9" t="e">
        <f t="shared" si="4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1"/>
        <v>#DIV/0!</v>
      </c>
      <c r="J20" s="8">
        <f t="shared" si="2"/>
        <v>0</v>
      </c>
      <c r="K20" s="9" t="e">
        <f t="shared" si="3"/>
        <v>#DIV/0!</v>
      </c>
      <c r="L20" s="8"/>
      <c r="M20" s="9" t="e">
        <f t="shared" si="4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1"/>
        <v>#DIV/0!</v>
      </c>
      <c r="J21" s="8">
        <f t="shared" si="2"/>
        <v>0</v>
      </c>
      <c r="K21" s="9" t="e">
        <f t="shared" si="3"/>
        <v>#DIV/0!</v>
      </c>
      <c r="L21" s="8"/>
      <c r="M21" s="9" t="e">
        <f t="shared" si="4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1"/>
        <v>#DIV/0!</v>
      </c>
      <c r="J22" s="8">
        <f t="shared" si="2"/>
        <v>0</v>
      </c>
      <c r="K22" s="9" t="e">
        <f t="shared" si="3"/>
        <v>#DIV/0!</v>
      </c>
      <c r="L22" s="8"/>
      <c r="M22" s="9" t="e">
        <f t="shared" si="4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1"/>
        <v>#DIV/0!</v>
      </c>
      <c r="J23" s="8">
        <f t="shared" si="2"/>
        <v>0</v>
      </c>
      <c r="K23" s="9" t="e">
        <f t="shared" si="3"/>
        <v>#DIV/0!</v>
      </c>
      <c r="L23" s="8"/>
      <c r="M23" s="9" t="e">
        <f t="shared" si="4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1"/>
        <v>#DIV/0!</v>
      </c>
      <c r="J24" s="8">
        <f t="shared" si="2"/>
        <v>0</v>
      </c>
      <c r="K24" s="9" t="e">
        <f t="shared" si="3"/>
        <v>#DIV/0!</v>
      </c>
      <c r="L24" s="8"/>
      <c r="M24" s="9" t="e">
        <f t="shared" si="4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1"/>
        <v>#DIV/0!</v>
      </c>
      <c r="J25" s="8">
        <f t="shared" si="2"/>
        <v>0</v>
      </c>
      <c r="K25" s="9" t="e">
        <f t="shared" si="3"/>
        <v>#DIV/0!</v>
      </c>
      <c r="L25" s="8"/>
      <c r="M25" s="9" t="e">
        <f t="shared" si="4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1"/>
        <v>#DIV/0!</v>
      </c>
      <c r="J26" s="8">
        <f t="shared" si="2"/>
        <v>0</v>
      </c>
      <c r="K26" s="9" t="e">
        <f t="shared" si="3"/>
        <v>#DIV/0!</v>
      </c>
      <c r="L26" s="8"/>
      <c r="M26" s="9" t="e">
        <f t="shared" si="4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42</v>
      </c>
      <c r="G27" s="20">
        <f>SUM(G13:G26)</f>
        <v>32</v>
      </c>
      <c r="H27" s="20">
        <f>SUM(H13:H26)</f>
        <v>0</v>
      </c>
      <c r="I27" s="21">
        <f>SUM(G27:H27)/F27</f>
        <v>0.76190476190476186</v>
      </c>
      <c r="J27" s="20">
        <f t="shared" si="0"/>
        <v>10</v>
      </c>
      <c r="K27" s="21">
        <f t="shared" si="3"/>
        <v>0.23809523809523808</v>
      </c>
      <c r="L27" s="20">
        <f>SUM(L13:L26)</f>
        <v>0</v>
      </c>
      <c r="M27" s="21">
        <f t="shared" si="4"/>
        <v>0</v>
      </c>
      <c r="N27" s="20">
        <f>AVERAGE(N13:N26)</f>
        <v>58.3</v>
      </c>
      <c r="O27" s="22">
        <f>AVERAGE(O13:O26)</f>
        <v>0.76500000000000001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M.C. JESSICA ALEJANDRA REYES LARIOS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36</v>
      </c>
      <c r="C13" s="8" t="str">
        <f>'1'!C13</f>
        <v>I</v>
      </c>
      <c r="D13" s="8">
        <f>'1'!D13</f>
        <v>3</v>
      </c>
      <c r="E13" s="8" t="str">
        <f>'1'!E13</f>
        <v>IAMB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21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si="0"/>
        <v>0</v>
      </c>
      <c r="K27" s="21" t="e">
        <f t="shared" si="1"/>
        <v>#DIV/0!</v>
      </c>
      <c r="L27" s="20">
        <f>SUM(L13:L26)</f>
        <v>0</v>
      </c>
      <c r="M27" s="21" t="e">
        <f t="shared" si="2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Jessica A. Rys</cp:lastModifiedBy>
  <cp:revision/>
  <cp:lastPrinted>2025-07-02T21:33:58Z</cp:lastPrinted>
  <dcterms:created xsi:type="dcterms:W3CDTF">2021-11-22T14:45:25Z</dcterms:created>
  <dcterms:modified xsi:type="dcterms:W3CDTF">2025-10-21T03:59:07Z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