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ona_\Desktop\SEMESTRE AGOSTO-DICIEMBRE 2025\PROBABILIDAD Y ESTADISTICA DESCRIPTIVA\"/>
    </mc:Choice>
  </mc:AlternateContent>
  <xr:revisionPtr revIDLastSave="0" documentId="13_ncr:1_{4A6B562F-C52E-40AA-B5BC-EDFD7E8A1F2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13" i="26"/>
  <c r="J13" i="26"/>
  <c r="J24" i="31" l="1"/>
  <c r="K24" i="31" s="1"/>
  <c r="I15" i="31"/>
  <c r="I20" i="31"/>
  <c r="I23" i="31"/>
  <c r="M27" i="26"/>
  <c r="J23" i="31"/>
  <c r="K23" i="31" s="1"/>
  <c r="J15" i="31"/>
  <c r="K15" i="31" s="1"/>
  <c r="J27" i="26"/>
  <c r="K27" i="26" s="1"/>
  <c r="J14" i="31"/>
  <c r="K14" i="31" s="1"/>
  <c r="I19" i="31"/>
  <c r="J18" i="31"/>
  <c r="K18" i="31" s="1"/>
  <c r="J19" i="31"/>
  <c r="K19" i="31" s="1"/>
  <c r="M13" i="27"/>
  <c r="F27" i="30"/>
  <c r="J27" i="30" s="1"/>
  <c r="K27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J13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<sst xmlns="http://schemas.openxmlformats.org/spreadsheetml/2006/main" count="124" uniqueCount="41">
  <si>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</si>
  <si>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</si>
  <si>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</si>
  <si>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</si>
  <si>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</si>
  <si>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</si>
  <si>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</si>
  <si>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</si>
  <si>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</si>
  <si>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</si>
  <si>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</si>
  <si>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</si>
  <si>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</si>
  <si>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</si>
  <si>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</si>
  <si>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</si>
  <si>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</si>
  <si>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</si>
  <si>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</si>
  <si>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</si>
  <si>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</si>
  <si>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</si>
  <si>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</si>
  <si>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</si>
  <si>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</si>
  <si>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</si>
  <si>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</si>
  <si>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</si>
  <si>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</si>
  <si>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</si>
  <si>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</si>
  <si>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</si>
  <si>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CIENCIAS BASICAS </t>
  </si>
  <si>
    <t>DEPARTAMENTO</t>
  </si>
  <si>
    <t>AGOTO - DICIEMBRE 2025</t>
  </si>
  <si>
    <t>TONATIUH SOSME SANCHEZ</t>
  </si>
  <si>
    <t>PROBABILIDAD Y ESTADISTICA DESCRIPTIVA</t>
  </si>
  <si>
    <t>307 B</t>
  </si>
  <si>
    <t>IGEM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</si>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</sst>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N13" sqref="N13:O13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33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1</v>
      </c>
      <c r="H7" s="4" t="s">
        <v>5</v>
      </c>
      <c r="I7" s="5">
        <v>1</v>
      </c>
      <c r="J7" s="29" t="s">
        <v>6</v>
      </c>
      <c r="K7" s="29"/>
      <c r="L7" s="29"/>
      <c r="M7" s="28" t="s">
        <v>34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7" t="s">
        <v>36</v>
      </c>
      <c r="C13" s="8" t="s">
        <v>20</v>
      </c>
      <c r="D13" s="8" t="s">
        <v>37</v>
      </c>
      <c r="E13" s="8" t="s">
        <v>38</v>
      </c>
      <c r="F13" s="8">
        <v>40</v>
      </c>
      <c r="G13" s="8">
        <v>34</v>
      </c>
      <c r="H13" s="8">
        <v>0</v>
      </c>
      <c r="I13" s="9"/>
      <c r="J13" s="8">
        <f t="shared" ref="J13:J27" si="0">(F13-SUM(G13:H13))-L13</f>
        <v>6</v>
      </c>
      <c r="K13" s="9"/>
      <c r="L13" s="8">
        <v>0</v>
      </c>
      <c r="M13" s="9">
        <f t="shared" ref="M13:M27" si="1">L13/F13</f>
        <v>0</v>
      </c>
      <c r="N13" s="8">
        <v>67</v>
      </c>
      <c r="O13" s="12">
        <v>0.85</v>
      </c>
      <c r="P13" s="17"/>
    </row>
    <row r="14" spans="1:16" s="10" customFormat="1" x14ac:dyDescent="0.25">
      <c r="A14" s="17"/>
      <c r="B14" s="7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ref="I26" si="2">(G26+H26)/F26</f>
        <v>#DIV/0!</v>
      </c>
      <c r="J26" s="8">
        <f t="shared" ref="J26" si="3">(F26-SUM(G26:H26))-L26</f>
        <v>0</v>
      </c>
      <c r="K26" s="9" t="e">
        <f t="shared" ref="K26:K27" si="4">J26/F26</f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40</v>
      </c>
      <c r="G27" s="20">
        <f>SUM(G13:G26)</f>
        <v>34</v>
      </c>
      <c r="H27" s="20">
        <f>SUM(H13:H26)</f>
        <v>0</v>
      </c>
      <c r="I27" s="21">
        <f>SUM(G27:H27)/F27</f>
        <v>0.85</v>
      </c>
      <c r="J27" s="20">
        <f t="shared" si="0"/>
        <v>6</v>
      </c>
      <c r="K27" s="21">
        <f t="shared" si="4"/>
        <v>0.15</v>
      </c>
      <c r="L27" s="20">
        <f>SUM(L13:L26)</f>
        <v>0</v>
      </c>
      <c r="M27" s="21">
        <f t="shared" si="1"/>
        <v>0</v>
      </c>
      <c r="N27" s="20">
        <f>AVERAGE(N13:N26)</f>
        <v>67</v>
      </c>
      <c r="O27" s="22">
        <f>AVERAGE(O13:O26)</f>
        <v>0.85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N13" sqref="N13:O13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 xml:space="preserve">CIENCIAS BASICAS 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29" t="s">
        <v>6</v>
      </c>
      <c r="K7" s="29"/>
      <c r="L7" s="29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TONATIUH SOSME SANCHEZ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PROBABILIDAD Y ESTADISTICA DESCRIPTIVA</v>
      </c>
      <c r="C13" s="8" t="s">
        <v>39</v>
      </c>
      <c r="D13" s="8" t="str">
        <f>'1'!D13</f>
        <v>307 B</v>
      </c>
      <c r="E13" s="8" t="str">
        <f>'1'!E13</f>
        <v>IGEM</v>
      </c>
      <c r="F13" s="8">
        <f>'1'!F13</f>
        <v>40</v>
      </c>
      <c r="G13" s="8">
        <v>34</v>
      </c>
      <c r="H13" s="8">
        <v>0</v>
      </c>
      <c r="I13" s="9"/>
      <c r="J13" s="8">
        <f t="shared" ref="J13:J27" si="0">(F13-SUM(G13:H13))-L13</f>
        <v>6</v>
      </c>
      <c r="K13" s="9"/>
      <c r="L13" s="8">
        <v>0</v>
      </c>
      <c r="M13" s="9">
        <f t="shared" ref="M13:M27" si="1">L13/F13</f>
        <v>0</v>
      </c>
      <c r="N13" s="8">
        <v>67</v>
      </c>
      <c r="O13" s="12">
        <v>0.85</v>
      </c>
      <c r="P13" s="17"/>
    </row>
    <row r="14" spans="1:16" s="10" customFormat="1" x14ac:dyDescent="0.25">
      <c r="A14" s="17"/>
      <c r="B14" s="13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40</v>
      </c>
      <c r="G27" s="20">
        <f>SUM(G13:G26)</f>
        <v>34</v>
      </c>
      <c r="H27" s="20">
        <f>SUM(H13:H26)</f>
        <v>0</v>
      </c>
      <c r="I27" s="21">
        <f>SUM(G27:H27)/F27</f>
        <v>0.85</v>
      </c>
      <c r="J27" s="20">
        <f t="shared" si="0"/>
        <v>6</v>
      </c>
      <c r="K27" s="21">
        <f t="shared" ref="K27" si="2">J27/F27</f>
        <v>0.15</v>
      </c>
      <c r="L27" s="20">
        <f>SUM(L13:L26)</f>
        <v>0</v>
      </c>
      <c r="M27" s="21">
        <f t="shared" si="1"/>
        <v>0</v>
      </c>
      <c r="N27" s="20">
        <f>AVERAGE(N13:N26)</f>
        <v>67</v>
      </c>
      <c r="O27" s="22">
        <f>AVERAGE(O13:O26)</f>
        <v>0.85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3" zoomScaleNormal="100" zoomScaleSheetLayoutView="100" zoomScalePageLayoutView="70" workbookViewId="0">
      <selection activeCell="R16" sqref="R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 xml:space="preserve">CIENCIAS BASICAS 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29" t="s">
        <v>6</v>
      </c>
      <c r="K7" s="29"/>
      <c r="L7" s="29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TONATIUH SOSME SANCHEZ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PROBABILIDAD Y ESTADISTICA DESCRIPTIVA</v>
      </c>
      <c r="C13" s="8" t="s">
        <v>40</v>
      </c>
      <c r="D13" s="8" t="str">
        <f>'1'!D13</f>
        <v>307 B</v>
      </c>
      <c r="E13" s="8" t="str">
        <f>'1'!E13</f>
        <v>IGEM</v>
      </c>
      <c r="F13" s="8">
        <f>'1'!F13</f>
        <v>40</v>
      </c>
      <c r="G13" s="8">
        <v>34</v>
      </c>
      <c r="H13" s="8"/>
      <c r="I13" s="9"/>
      <c r="J13" s="8">
        <f t="shared" ref="J13:J27" si="0">(F13-SUM(G13:H13))-L13</f>
        <v>6</v>
      </c>
      <c r="K13" s="9"/>
      <c r="L13" s="8">
        <v>0</v>
      </c>
      <c r="M13" s="9">
        <f t="shared" ref="M13:M27" si="1">L13/F13</f>
        <v>0</v>
      </c>
      <c r="N13" s="8">
        <v>67</v>
      </c>
      <c r="O13" s="12">
        <v>0.85</v>
      </c>
      <c r="P13" s="17"/>
    </row>
    <row r="14" spans="1:16" s="10" customFormat="1" x14ac:dyDescent="0.25">
      <c r="A14" s="17"/>
      <c r="B14" s="13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40</v>
      </c>
      <c r="G27" s="20">
        <f>SUM(G13:G26)</f>
        <v>34</v>
      </c>
      <c r="H27" s="20">
        <f>SUM(H13:H26)</f>
        <v>0</v>
      </c>
      <c r="I27" s="21">
        <f>SUM(G27:H27)/F27</f>
        <v>0.85</v>
      </c>
      <c r="J27" s="20">
        <f t="shared" si="0"/>
        <v>6</v>
      </c>
      <c r="K27" s="21">
        <f t="shared" ref="K13:K27" si="2">J27/F27</f>
        <v>0.15</v>
      </c>
      <c r="L27" s="20">
        <f>SUM(L13:L26)</f>
        <v>0</v>
      </c>
      <c r="M27" s="21">
        <f t="shared" si="1"/>
        <v>0</v>
      </c>
      <c r="N27" s="20">
        <f>AVERAGE(N13:N26)</f>
        <v>67</v>
      </c>
      <c r="O27" s="22">
        <f>AVERAGE(O13:O26)</f>
        <v>0.85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 xml:space="preserve">CIENCIAS BASICAS 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29" t="s">
        <v>6</v>
      </c>
      <c r="K7" s="29"/>
      <c r="L7" s="29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TONATIUH SOSME SANCHEZ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PROBABILIDAD Y ESTADISTICA DESCRIPTIVA</v>
      </c>
      <c r="C13" s="8" t="str">
        <f>'1'!C13</f>
        <v>I</v>
      </c>
      <c r="D13" s="8" t="str">
        <f>'1'!D13</f>
        <v>307 B</v>
      </c>
      <c r="E13" s="8" t="str">
        <f>'1'!E13</f>
        <v>IGEM</v>
      </c>
      <c r="F13" s="8">
        <f>'1'!F13</f>
        <v>40</v>
      </c>
      <c r="G13" s="8"/>
      <c r="H13" s="8">
        <v>0</v>
      </c>
      <c r="I13" s="9">
        <f>(G13+H13)/F13</f>
        <v>0</v>
      </c>
      <c r="J13" s="8">
        <f t="shared" ref="J13:J27" si="0">(F13-SUM(G13:H13))-L13</f>
        <v>40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tonatiuh sosme sanchez</cp:lastModifiedBy>
  <cp:revision/>
  <cp:lastPrinted>2025-07-02T21:33:58Z</cp:lastPrinted>
  <dcterms:created xsi:type="dcterms:W3CDTF">2021-11-22T14:45:25Z</dcterms:created>
  <dcterms:modified xsi:type="dcterms:W3CDTF">2026-01-09T19:51:57Z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