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SGI\1ER. REPORTE\"/>
    </mc:Choice>
  </mc:AlternateContent>
  <xr:revisionPtr revIDLastSave="0" documentId="8_{EDAAF97F-3D97-423E-B370-5F82A7023A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M15" i="26"/>
  <c r="K15" i="26"/>
  <c r="M14" i="26"/>
  <c r="J14" i="26"/>
  <c r="K14" i="26" s="1"/>
  <c r="M13" i="26"/>
  <c r="J13" i="26"/>
  <c r="K13" i="26" s="1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<sst xmlns="http://schemas.openxmlformats.org/spreadsheetml/2006/main" count="133" uniqueCount="42">
  <si>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</si>
  <si>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</si>
  <si>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</si>
  <si>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</si>
  <si>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</si>
  <si>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</si>
  <si>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</si>
  <si>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</si>
  <si>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</si>
  <si>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</si>
  <si>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</si>
  <si>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</si>
  <si>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</si>
  <si>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</si>
  <si>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</si>
  <si>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</si>
  <si>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</si>
  <si>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</si>
  <si>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</si>
  <si>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</si>
  <si>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</si>
  <si>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</si>
  <si>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</si>
  <si>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</si>
  <si>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</si>
  <si>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</si>
  <si>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</si>
  <si>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</si>
  <si>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</si>
  <si>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</si>
  <si>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</si>
  <si>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</si>
  <si>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</si>
  <si>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MITE. MARIA ELENA MORALES BENITEZ</t>
  </si>
  <si>
    <t xml:space="preserve">DESARROLLO SUSTENTABLE </t>
  </si>
  <si>
    <t>FUNDAMENTOS BASE DE DATOS</t>
  </si>
  <si>
    <t>ARQUITECTURAS DE COMPUTADORAS</t>
  </si>
  <si>
    <t>304A</t>
  </si>
  <si>
    <t>304B</t>
  </si>
  <si>
    <t>412A</t>
  </si>
  <si>
    <t>504B</t>
  </si>
  <si>
    <t>ISIC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</si>
</sst>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K23" sqref="K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/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37</v>
      </c>
      <c r="E13" s="8" t="s">
        <v>41</v>
      </c>
      <c r="F13" s="8">
        <v>18</v>
      </c>
      <c r="G13" s="8">
        <v>18</v>
      </c>
      <c r="H13" s="8">
        <v>0</v>
      </c>
      <c r="I13" s="9">
        <v>0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91</v>
      </c>
      <c r="O13" s="12">
        <v>0.38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38</v>
      </c>
      <c r="E14" s="8" t="s">
        <v>41</v>
      </c>
      <c r="F14" s="8">
        <v>12</v>
      </c>
      <c r="G14" s="8">
        <v>12</v>
      </c>
      <c r="H14" s="8">
        <v>0</v>
      </c>
      <c r="I14" s="9">
        <v>0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87</v>
      </c>
      <c r="O14" s="12">
        <v>0.41</v>
      </c>
      <c r="P14" s="17"/>
    </row>
    <row r="15" spans="1:16" s="10" customFormat="1" x14ac:dyDescent="0.2">
      <c r="A15" s="17"/>
      <c r="B15" s="7" t="s">
        <v>35</v>
      </c>
      <c r="C15" s="8" t="s">
        <v>20</v>
      </c>
      <c r="D15" s="8" t="s">
        <v>39</v>
      </c>
      <c r="E15" s="8" t="s">
        <v>41</v>
      </c>
      <c r="F15" s="8">
        <v>10</v>
      </c>
      <c r="G15" s="8">
        <v>6</v>
      </c>
      <c r="H15" s="8">
        <v>0</v>
      </c>
      <c r="I15" s="9">
        <v>0</v>
      </c>
      <c r="J15" s="8"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58</v>
      </c>
      <c r="O15" s="12">
        <v>0.6</v>
      </c>
      <c r="P15" s="17"/>
    </row>
    <row r="16" spans="1:16" s="10" customFormat="1" x14ac:dyDescent="0.2">
      <c r="A16" s="17"/>
      <c r="B16" s="7" t="s">
        <v>36</v>
      </c>
      <c r="C16" s="8" t="s">
        <v>20</v>
      </c>
      <c r="D16" s="8" t="s">
        <v>40</v>
      </c>
      <c r="E16" s="8" t="s">
        <v>41</v>
      </c>
      <c r="F16" s="8">
        <v>13</v>
      </c>
      <c r="G16" s="8">
        <v>13</v>
      </c>
      <c r="H16" s="8">
        <v>0</v>
      </c>
      <c r="I16" s="9">
        <v>0</v>
      </c>
      <c r="J16" s="8">
        <f t="shared" ref="J15:J16" si="3">(F16-SUM(G16:H16))-L16</f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85</v>
      </c>
      <c r="O16" s="12">
        <v>0.53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49</v>
      </c>
      <c r="H27" s="20">
        <f>SUM(H13:H26)</f>
        <v>0</v>
      </c>
      <c r="I27" s="21">
        <f>SUM(G27:H27)/F27</f>
        <v>0.92452830188679247</v>
      </c>
      <c r="J27" s="20">
        <f t="shared" si="0"/>
        <v>4</v>
      </c>
      <c r="K27" s="21">
        <f t="shared" si="1"/>
        <v>7.5471698113207544E-2</v>
      </c>
      <c r="L27" s="20">
        <f>SUM(L13:L26)</f>
        <v>0</v>
      </c>
      <c r="M27" s="21">
        <f t="shared" si="2"/>
        <v>0</v>
      </c>
      <c r="N27" s="20">
        <f>AVERAGE(N13:N26)</f>
        <v>80.25</v>
      </c>
      <c r="O27" s="22">
        <f>AVERAGE(O13:O26)</f>
        <v>0.48000000000000004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MITE. MARIA ELENA MORALES BENITEZ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tr">
        <f>'1'!C13</f>
        <v>I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tr">
        <f>'1'!C14</f>
        <v>I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FUNDAMENTOS BASE DE DATOS</v>
      </c>
      <c r="C15" s="8" t="str">
        <f>'1'!C15</f>
        <v>I</v>
      </c>
      <c r="D15" s="8" t="str">
        <f>'1'!D15</f>
        <v>412A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MITE. MARIA ELENA MORALES BENITEZ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tr">
        <f>'1'!C13</f>
        <v>I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tr">
        <f>'1'!C14</f>
        <v>I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FUNDAMENTOS BASE DE DATOS</v>
      </c>
      <c r="C15" s="8" t="str">
        <f>'1'!C15</f>
        <v>I</v>
      </c>
      <c r="D15" s="8" t="str">
        <f>'1'!D15</f>
        <v>412A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MITE. MARIA ELENA MORALES BENITEZ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tr">
        <f>'1'!C13</f>
        <v>I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tr">
        <f>'1'!C14</f>
        <v>I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FUNDAMENTOS BASE DE DATOS</v>
      </c>
      <c r="C15" s="8" t="str">
        <f>'1'!C15</f>
        <v>I</v>
      </c>
      <c r="D15" s="8" t="str">
        <f>'1'!D15</f>
        <v>412A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2025-07-02T21:33:58Z</cp:lastPrinted>
  <dcterms:created xsi:type="dcterms:W3CDTF">2021-11-22T14:45:25Z</dcterms:created>
  <dcterms:modified xsi:type="dcterms:W3CDTF">2025-09-29T00:49:14Z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