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3er Reporte\"/>
    </mc:Choice>
  </mc:AlternateContent>
  <xr:revisionPtr revIDLastSave="0" documentId="8_{8F0312CB-DA21-44B3-AAFF-5E97571370D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C10" i="9"/>
  <c r="H8" i="9"/>
  <c r="C7" i="9"/>
  <c r="B35" i="9"/>
  <c r="E5" i="9"/>
  <c r="H34" i="8"/>
  <c r="D34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<sst xmlns="http://schemas.openxmlformats.org/spreadsheetml/2006/main" count="83" uniqueCount="38">
  <si>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</si>
  <si>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</si>
  <si>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</si>
  <si>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</si>
  <si>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</si>
  <si>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</si>
  <si>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</si>
  <si>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</si>
  <si>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</si>
  <si>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</si>
  <si>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</si>
  <si>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</si>
  <si>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</si>
  <si>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</si>
  <si>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</si>
  <si>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</si>
  <si>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</si>
  <si>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</si>
  <si>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</si>
  <si>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</si>
  <si>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</si>
  <si>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</si>
  <si>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</si>
  <si>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</si>
  <si>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EN SISTEMAS COMPUTACIONALES</t>
  </si>
  <si>
    <t>MITE. MARIA ELENA MORALES BENITEZ</t>
  </si>
  <si>
    <t>Agosto 2025-Enero 2026</t>
  </si>
  <si>
    <t>GESTION ACADEMICA (VOCAL)</t>
  </si>
  <si>
    <t>Generar propuestas e innovaciomes, para el diseño y desarrollo de proyectos docentes institucionales en forma concjunta, participativa e integral, a través de la conformación de equipos de trabajo.</t>
  </si>
  <si>
    <t>6 Asistencias a Reuniones Academias de ISC</t>
  </si>
  <si>
    <t>Asistencia a reuniones convocadas para planeación, organización y ejecución de actividades asignadas</t>
  </si>
  <si>
    <t>25/08/2025 - 07/01/2026</t>
  </si>
  <si>
    <t xml:space="preserve">ISC. DIEGO DE JESUS VELAZQUEZ LUCHO </t>
  </si>
  <si>
    <t>MIA. OCTAVIO OBIL MARTINEZ</t>
  </si>
  <si>
    <t xml:space="preserve">Actas de academia </t>
  </si>
  <si>
    <t>Actas de Academia</t>
  </si>
  <si>
    <t>Jefe de División de Ingeniería Ingenieria en Sistemas Computacionales</t>
  </si>
  <si>
    <t>Jefe de División de Ingeniería en 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</si>
</sst>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9" fontId="2" fillId="0" borderId="2" xfId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9" zoomScale="160" zoomScaleNormal="160" zoomScaleSheetLayoutView="160" workbookViewId="0">
      <selection activeCell="G35" sqref="G35:H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23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2" t="s">
        <v>0</v>
      </c>
      <c r="C4" s="42"/>
      <c r="D4" s="42"/>
      <c r="E4" s="42"/>
      <c r="F4" s="42"/>
      <c r="G4" s="42"/>
      <c r="H4" s="42"/>
      <c r="I4" s="17"/>
    </row>
    <row r="5" spans="1:16" x14ac:dyDescent="0.2">
      <c r="A5" s="17"/>
      <c r="B5" s="43" t="s">
        <v>1</v>
      </c>
      <c r="C5" s="43"/>
      <c r="D5" s="43"/>
      <c r="E5" s="22" t="s">
        <v>24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1" t="s">
        <v>25</v>
      </c>
      <c r="D7" s="41"/>
      <c r="E7" s="41"/>
      <c r="F7" s="41"/>
      <c r="G7" s="41"/>
      <c r="H7" s="41"/>
      <c r="I7" s="17"/>
    </row>
    <row r="8" spans="1:16" ht="15" x14ac:dyDescent="0.25">
      <c r="A8" s="17"/>
      <c r="B8"/>
      <c r="C8"/>
      <c r="D8"/>
      <c r="F8" s="4" t="s">
        <v>3</v>
      </c>
      <c r="G8" s="44" t="s">
        <v>26</v>
      </c>
      <c r="H8" s="44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1" t="s">
        <v>27</v>
      </c>
      <c r="D10" s="41"/>
      <c r="E10" s="41"/>
      <c r="F10" s="41"/>
      <c r="G10" s="41"/>
      <c r="H10" s="4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25.5" customHeight="1" x14ac:dyDescent="0.2">
      <c r="A13" s="18"/>
      <c r="B13" s="29" t="s">
        <v>28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25.5" customHeight="1" x14ac:dyDescent="0.2">
      <c r="A16" s="18"/>
      <c r="B16" s="29" t="s">
        <v>29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5.5" x14ac:dyDescent="0.2">
      <c r="A20" s="18"/>
      <c r="B20" s="36" t="s">
        <v>30</v>
      </c>
      <c r="C20" s="37"/>
      <c r="D20" s="37"/>
      <c r="E20" s="37"/>
      <c r="F20" s="37"/>
      <c r="G20" s="38"/>
      <c r="H20" s="23" t="s">
        <v>31</v>
      </c>
      <c r="I20" s="18"/>
    </row>
    <row r="21" spans="1:9" s="6" customFormat="1" x14ac:dyDescent="0.2">
      <c r="A21" s="18"/>
      <c r="B21" s="36"/>
      <c r="C21" s="37"/>
      <c r="D21" s="37"/>
      <c r="E21" s="37"/>
      <c r="F21" s="37"/>
      <c r="G21" s="38"/>
      <c r="H21" s="11"/>
      <c r="I21" s="18"/>
    </row>
    <row r="22" spans="1:9" s="6" customFormat="1" x14ac:dyDescent="0.2">
      <c r="A22" s="18"/>
      <c r="B22" s="36"/>
      <c r="C22" s="37"/>
      <c r="D22" s="37"/>
      <c r="E22" s="37"/>
      <c r="F22" s="37"/>
      <c r="G22" s="38"/>
      <c r="H22" s="11"/>
      <c r="I22" s="18"/>
    </row>
    <row r="23" spans="1:9" s="6" customFormat="1" x14ac:dyDescent="0.2">
      <c r="A23" s="18"/>
      <c r="B23" s="36"/>
      <c r="C23" s="37"/>
      <c r="D23" s="37"/>
      <c r="E23" s="37"/>
      <c r="F23" s="37"/>
      <c r="G23" s="38"/>
      <c r="H23" s="11"/>
      <c r="I23" s="18"/>
    </row>
    <row r="24" spans="1:9" s="6" customFormat="1" x14ac:dyDescent="0.2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46.5" customHeight="1" x14ac:dyDescent="0.2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30" t="s">
        <v>32</v>
      </c>
      <c r="E35" s="30"/>
      <c r="F35"/>
      <c r="G35" s="30" t="s">
        <v>33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12</v>
      </c>
      <c r="E36" s="31"/>
      <c r="G36" s="32" t="s">
        <v>13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5" t="s">
        <v>14</v>
      </c>
      <c r="C38" s="25"/>
      <c r="D38" s="25"/>
      <c r="E38" s="25"/>
      <c r="F38" s="25"/>
      <c r="G38" s="25"/>
      <c r="H38" s="2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160" zoomScaleNormal="205" zoomScaleSheetLayoutView="160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>INGENIERIA EN SISTEMAS COMPUTACIONALES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MITE. MARIA ELENA MORALES BENITEZ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15</v>
      </c>
      <c r="C8" s="41">
        <v>1</v>
      </c>
      <c r="D8" s="41"/>
      <c r="E8" s="8"/>
      <c r="G8" s="4" t="s">
        <v>3</v>
      </c>
      <c r="H8" s="44" t="str">
        <f>Programa!G8</f>
        <v>Agosto 2025-Enero 2026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GESTION ACADEMICA (VOCAL)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Generar propuestas e innovaciomes, para el diseño y desarrollo de proyectos docentes institucionales en forma concjunta,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>6 Asistencias a Reuniones Academias de ISC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16</v>
      </c>
      <c r="C19" s="28"/>
      <c r="D19" s="48" t="s">
        <v>17</v>
      </c>
      <c r="E19" s="48"/>
      <c r="F19" s="48"/>
      <c r="G19" s="28" t="s">
        <v>18</v>
      </c>
      <c r="H19" s="28"/>
      <c r="I19" s="20" t="s">
        <v>19</v>
      </c>
      <c r="J19" s="18"/>
    </row>
    <row r="20" spans="1:10" s="6" customFormat="1" ht="45.75" customHeight="1" x14ac:dyDescent="0.2">
      <c r="A20" s="18"/>
      <c r="B20" s="29" t="str">
        <f>Programa!B20</f>
        <v>Asistencia a reuniones convocadas para planeación, organización y ejecución de actividades asignadas</v>
      </c>
      <c r="C20" s="29"/>
      <c r="D20" s="46" t="str">
        <f>Programa!H20</f>
        <v>25/08/2025 - 07/01/2026</v>
      </c>
      <c r="E20" s="46"/>
      <c r="F20" s="46"/>
      <c r="G20" s="47" t="s">
        <v>34</v>
      </c>
      <c r="H20" s="47"/>
      <c r="I20" s="10">
        <v>0.33</v>
      </c>
      <c r="J20" s="18"/>
    </row>
    <row r="21" spans="1:10" s="6" customFormat="1" x14ac:dyDescent="0.2">
      <c r="A21" s="18"/>
      <c r="B21" s="47"/>
      <c r="C21" s="47"/>
      <c r="D21" s="49"/>
      <c r="E21" s="49"/>
      <c r="F21" s="49"/>
      <c r="G21" s="47"/>
      <c r="H21" s="47"/>
      <c r="I21" s="10"/>
      <c r="J21" s="18"/>
    </row>
    <row r="22" spans="1:10" s="6" customFormat="1" x14ac:dyDescent="0.2">
      <c r="A22" s="18"/>
      <c r="B22" s="47"/>
      <c r="C22" s="47"/>
      <c r="D22" s="49"/>
      <c r="E22" s="49"/>
      <c r="F22" s="49"/>
      <c r="G22" s="47"/>
      <c r="H22" s="47"/>
      <c r="I22" s="10"/>
      <c r="J22" s="18"/>
    </row>
    <row r="23" spans="1:10" s="6" customFormat="1" x14ac:dyDescent="0.2">
      <c r="A23" s="18"/>
      <c r="B23" s="47"/>
      <c r="C23" s="47"/>
      <c r="D23" s="49"/>
      <c r="E23" s="49"/>
      <c r="F23" s="49"/>
      <c r="G23" s="47"/>
      <c r="H23" s="47"/>
      <c r="I23" s="10"/>
      <c r="J23" s="18"/>
    </row>
    <row r="24" spans="1:10" s="6" customFormat="1" x14ac:dyDescent="0.2">
      <c r="A24" s="18"/>
      <c r="B24" s="47"/>
      <c r="C24" s="47"/>
      <c r="D24" s="49"/>
      <c r="E24" s="49"/>
      <c r="F24" s="49"/>
      <c r="G24" s="47"/>
      <c r="H24" s="47"/>
      <c r="I24" s="10"/>
      <c r="J24" s="18"/>
    </row>
    <row r="25" spans="1:10" s="6" customFormat="1" x14ac:dyDescent="0.2">
      <c r="A25" s="18"/>
      <c r="B25" s="47"/>
      <c r="C25" s="47"/>
      <c r="D25" s="49"/>
      <c r="E25" s="49"/>
      <c r="F25" s="49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49"/>
      <c r="E26" s="49"/>
      <c r="F26" s="49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9"/>
      <c r="E27" s="49"/>
      <c r="F27" s="49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9"/>
      <c r="E28" s="49"/>
      <c r="F28" s="49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9"/>
      <c r="E29" s="49"/>
      <c r="F29" s="49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1" t="str">
        <f>Programa!D35</f>
        <v xml:space="preserve">ISC. DIEGO DE JESUS VELAZQUEZ LUCHO </v>
      </c>
      <c r="E34" s="41"/>
      <c r="F34" s="41"/>
      <c r="H34" s="41" t="str">
        <f>Programa!G35</f>
        <v>MIA. OCTAVIO OBIL MARTINEZ</v>
      </c>
      <c r="I34" s="41"/>
      <c r="J34" s="17"/>
    </row>
    <row r="35" spans="1:10" ht="28.5" customHeight="1" x14ac:dyDescent="0.2">
      <c r="A35" s="17"/>
      <c r="B35" s="9" t="str">
        <f>C7</f>
        <v>MITE. MARIA ELENA MORALES BENITEZ</v>
      </c>
      <c r="D35" s="50" t="s">
        <v>20</v>
      </c>
      <c r="E35" s="50"/>
      <c r="F35" s="50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21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>INGENIERIA EN SISTEMAS COMPUTACIONALES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MITE. MARIA ELENA MORALES BENITEZ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15</v>
      </c>
      <c r="C8" s="41">
        <v>2</v>
      </c>
      <c r="D8" s="41"/>
      <c r="E8" s="8"/>
      <c r="G8" s="4" t="s">
        <v>3</v>
      </c>
      <c r="H8" s="44" t="str">
        <f>Programa!G8</f>
        <v>Agosto 2025-Enero 2026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GESTION ACADEMICA (VOCAL)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Generar propuestas e innovaciomes, para el diseño y desarrollo de proyectos docentes institucionales en forma concjunta,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>6 Asistencias a Reuniones Academias de ISC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28" t="s">
        <v>16</v>
      </c>
      <c r="C19" s="28"/>
      <c r="D19" s="48" t="s">
        <v>17</v>
      </c>
      <c r="E19" s="48"/>
      <c r="F19" s="48"/>
      <c r="G19" s="28" t="s">
        <v>18</v>
      </c>
      <c r="H19" s="28"/>
      <c r="I19" s="20" t="s">
        <v>19</v>
      </c>
      <c r="J19" s="18"/>
    </row>
    <row r="20" spans="1:10" s="6" customFormat="1" ht="39" customHeight="1" x14ac:dyDescent="0.2">
      <c r="A20" s="18"/>
      <c r="B20" s="29" t="str">
        <f>Programa!B20</f>
        <v>Asistencia a reuniones convocadas para planeación, organización y ejecución de actividades asignadas</v>
      </c>
      <c r="C20" s="29"/>
      <c r="D20" s="46" t="str">
        <f>Programa!H20</f>
        <v>25/08/2025 - 07/01/2026</v>
      </c>
      <c r="E20" s="46"/>
      <c r="F20" s="46"/>
      <c r="G20" s="47" t="s">
        <v>35</v>
      </c>
      <c r="H20" s="47"/>
      <c r="I20" s="10">
        <v>0.66</v>
      </c>
      <c r="J20" s="18"/>
    </row>
    <row r="21" spans="1:10" s="6" customFormat="1" x14ac:dyDescent="0.2">
      <c r="A21" s="18"/>
      <c r="B21" s="47"/>
      <c r="C21" s="47"/>
      <c r="D21" s="49"/>
      <c r="E21" s="49"/>
      <c r="F21" s="49"/>
      <c r="G21" s="47"/>
      <c r="H21" s="47"/>
      <c r="I21" s="10"/>
      <c r="J21" s="18"/>
    </row>
    <row r="22" spans="1:10" s="6" customFormat="1" x14ac:dyDescent="0.2">
      <c r="A22" s="18"/>
      <c r="B22" s="47"/>
      <c r="C22" s="47"/>
      <c r="D22" s="49"/>
      <c r="E22" s="49"/>
      <c r="F22" s="49"/>
      <c r="G22" s="47"/>
      <c r="H22" s="47"/>
      <c r="I22" s="10"/>
      <c r="J22" s="18"/>
    </row>
    <row r="23" spans="1:10" s="6" customFormat="1" x14ac:dyDescent="0.2">
      <c r="A23" s="18"/>
      <c r="B23" s="47"/>
      <c r="C23" s="47"/>
      <c r="D23" s="49"/>
      <c r="E23" s="49"/>
      <c r="F23" s="49"/>
      <c r="G23" s="47"/>
      <c r="H23" s="47"/>
      <c r="I23" s="10"/>
      <c r="J23" s="18"/>
    </row>
    <row r="24" spans="1:10" s="6" customFormat="1" x14ac:dyDescent="0.2">
      <c r="A24" s="18"/>
      <c r="B24" s="47"/>
      <c r="C24" s="47"/>
      <c r="D24" s="49"/>
      <c r="E24" s="49"/>
      <c r="F24" s="49"/>
      <c r="G24" s="47"/>
      <c r="H24" s="47"/>
      <c r="I24" s="10"/>
      <c r="J24" s="18"/>
    </row>
    <row r="25" spans="1:10" s="6" customFormat="1" x14ac:dyDescent="0.2">
      <c r="A25" s="18"/>
      <c r="B25" s="47"/>
      <c r="C25" s="47"/>
      <c r="D25" s="49"/>
      <c r="E25" s="49"/>
      <c r="F25" s="49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49"/>
      <c r="E26" s="49"/>
      <c r="F26" s="49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9"/>
      <c r="E27" s="49"/>
      <c r="F27" s="49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9"/>
      <c r="E28" s="49"/>
      <c r="F28" s="49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9"/>
      <c r="E29" s="49"/>
      <c r="F29" s="49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 xml:space="preserve">ISC. DIEGO DE JESUS VELAZQUEZ LUCHO </v>
      </c>
      <c r="E34" s="30"/>
      <c r="F34" s="30"/>
      <c r="H34" s="30" t="str">
        <f>Programa!G35</f>
        <v>MIA. OCTAVIO OBIL MARTINEZ</v>
      </c>
      <c r="I34" s="30"/>
      <c r="J34" s="17"/>
    </row>
    <row r="35" spans="1:10" ht="53.25" customHeight="1" x14ac:dyDescent="0.2">
      <c r="A35" s="17"/>
      <c r="B35" s="24" t="str">
        <f>C7</f>
        <v>MITE. MARIA ELENA MORALES BENITEZ</v>
      </c>
      <c r="D35" s="50" t="s">
        <v>36</v>
      </c>
      <c r="E35" s="50"/>
      <c r="F35" s="50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21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2" zoomScale="145" zoomScaleNormal="145" zoomScaleSheetLayoutView="100" workbookViewId="0">
      <selection activeCell="K35" sqref="K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>INGENIERIA EN SISTEMAS COMPUTACIONALES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MITE. MARIA ELENA MORALES BENITEZ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15</v>
      </c>
      <c r="C8" s="41">
        <v>3</v>
      </c>
      <c r="D8" s="41"/>
      <c r="E8" s="8"/>
      <c r="G8" s="4" t="s">
        <v>3</v>
      </c>
      <c r="H8" s="44" t="str">
        <f>Programa!G8</f>
        <v>Agosto 2025-Enero 2026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GESTION ACADEMICA (VOCAL)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Generar propuestas e innovaciomes, para el diseño y desarrollo de proyectos docentes institucionales en forma concjunta,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>6 Asistencias a Reuniones Academias de ISC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16</v>
      </c>
      <c r="C19" s="28"/>
      <c r="D19" s="48" t="s">
        <v>17</v>
      </c>
      <c r="E19" s="48"/>
      <c r="F19" s="48"/>
      <c r="G19" s="28" t="s">
        <v>18</v>
      </c>
      <c r="H19" s="28"/>
      <c r="I19" s="20" t="s">
        <v>19</v>
      </c>
      <c r="J19" s="18"/>
    </row>
    <row r="20" spans="1:10" s="6" customFormat="1" ht="41.25" customHeight="1" x14ac:dyDescent="0.2">
      <c r="A20" s="18"/>
      <c r="B20" s="29" t="str">
        <f>Programa!B20</f>
        <v>Asistencia a reuniones convocadas para planeación, organización y ejecución de actividades asignadas</v>
      </c>
      <c r="C20" s="29"/>
      <c r="D20" s="46" t="str">
        <f>Programa!H20</f>
        <v>25/08/2025 - 07/01/2026</v>
      </c>
      <c r="E20" s="46"/>
      <c r="F20" s="46"/>
      <c r="G20" s="29" t="s">
        <v>35</v>
      </c>
      <c r="H20" s="29"/>
      <c r="I20" s="51">
        <v>1</v>
      </c>
      <c r="J20" s="18"/>
    </row>
    <row r="21" spans="1:10" s="6" customFormat="1" x14ac:dyDescent="0.2">
      <c r="A21" s="18"/>
      <c r="B21" s="47"/>
      <c r="C21" s="47"/>
      <c r="D21" s="49"/>
      <c r="E21" s="49"/>
      <c r="F21" s="49"/>
      <c r="G21" s="47"/>
      <c r="H21" s="47"/>
      <c r="I21" s="10"/>
      <c r="J21" s="18"/>
    </row>
    <row r="22" spans="1:10" s="6" customFormat="1" x14ac:dyDescent="0.2">
      <c r="A22" s="18"/>
      <c r="B22" s="47"/>
      <c r="C22" s="47"/>
      <c r="D22" s="49"/>
      <c r="E22" s="49"/>
      <c r="F22" s="49"/>
      <c r="G22" s="47"/>
      <c r="H22" s="47"/>
      <c r="I22" s="10"/>
      <c r="J22" s="18"/>
    </row>
    <row r="23" spans="1:10" s="6" customFormat="1" x14ac:dyDescent="0.2">
      <c r="A23" s="18"/>
      <c r="B23" s="47"/>
      <c r="C23" s="47"/>
      <c r="D23" s="49"/>
      <c r="E23" s="49"/>
      <c r="F23" s="49"/>
      <c r="G23" s="47"/>
      <c r="H23" s="47"/>
      <c r="I23" s="10"/>
      <c r="J23" s="18"/>
    </row>
    <row r="24" spans="1:10" s="6" customFormat="1" x14ac:dyDescent="0.2">
      <c r="A24" s="18"/>
      <c r="B24" s="47"/>
      <c r="C24" s="47"/>
      <c r="D24" s="49"/>
      <c r="E24" s="49"/>
      <c r="F24" s="49"/>
      <c r="G24" s="47"/>
      <c r="H24" s="47"/>
      <c r="I24" s="10"/>
      <c r="J24" s="18"/>
    </row>
    <row r="25" spans="1:10" s="6" customFormat="1" x14ac:dyDescent="0.2">
      <c r="A25" s="18"/>
      <c r="B25" s="47"/>
      <c r="C25" s="47"/>
      <c r="D25" s="49"/>
      <c r="E25" s="49"/>
      <c r="F25" s="49"/>
      <c r="G25" s="47"/>
      <c r="H25" s="47"/>
      <c r="I25" s="10"/>
      <c r="J25" s="18"/>
    </row>
    <row r="26" spans="1:10" s="6" customFormat="1" x14ac:dyDescent="0.2">
      <c r="A26" s="18"/>
      <c r="B26" s="47"/>
      <c r="C26" s="47"/>
      <c r="D26" s="49"/>
      <c r="E26" s="49"/>
      <c r="F26" s="49"/>
      <c r="G26" s="47"/>
      <c r="H26" s="47"/>
      <c r="I26" s="10"/>
      <c r="J26" s="18"/>
    </row>
    <row r="27" spans="1:10" s="6" customFormat="1" x14ac:dyDescent="0.2">
      <c r="A27" s="18"/>
      <c r="B27" s="47"/>
      <c r="C27" s="47"/>
      <c r="D27" s="49"/>
      <c r="E27" s="49"/>
      <c r="F27" s="49"/>
      <c r="G27" s="47"/>
      <c r="H27" s="47"/>
      <c r="I27" s="10"/>
      <c r="J27" s="18"/>
    </row>
    <row r="28" spans="1:10" s="6" customFormat="1" x14ac:dyDescent="0.2">
      <c r="A28" s="18"/>
      <c r="B28" s="47"/>
      <c r="C28" s="47"/>
      <c r="D28" s="49"/>
      <c r="E28" s="49"/>
      <c r="F28" s="49"/>
      <c r="G28" s="47"/>
      <c r="H28" s="47"/>
      <c r="I28" s="10"/>
      <c r="J28" s="18"/>
    </row>
    <row r="29" spans="1:10" s="6" customFormat="1" x14ac:dyDescent="0.2">
      <c r="A29" s="18"/>
      <c r="B29" s="47"/>
      <c r="C29" s="47"/>
      <c r="D29" s="49"/>
      <c r="E29" s="49"/>
      <c r="F29" s="49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50.25" customHeight="1" x14ac:dyDescent="0.2">
      <c r="A34" s="17"/>
      <c r="B34" s="5"/>
      <c r="D34" s="30" t="str">
        <f>Programa!D35</f>
        <v xml:space="preserve">ISC. DIEGO DE JESUS VELAZQUEZ LUCHO </v>
      </c>
      <c r="E34" s="30"/>
      <c r="F34" s="30"/>
      <c r="G34" s="6"/>
      <c r="H34" s="30" t="str">
        <f>Programa!G35</f>
        <v>MIA. OCTAVIO OBIL MARTINEZ</v>
      </c>
      <c r="I34" s="30"/>
      <c r="J34" s="17"/>
    </row>
    <row r="35" spans="1:10" ht="36" customHeight="1" x14ac:dyDescent="0.2">
      <c r="A35" s="17"/>
      <c r="B35" s="9" t="str">
        <f>C7</f>
        <v>MITE. MARIA ELENA MORALES BENITEZ</v>
      </c>
      <c r="D35" s="50" t="s">
        <v>37</v>
      </c>
      <c r="E35" s="50"/>
      <c r="F35" s="50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21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2026-01-08T21:13:10Z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