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3er Reporte\"/>
    </mc:Choice>
  </mc:AlternateContent>
  <xr:revisionPtr revIDLastSave="0" documentId="8_{E5EB315C-04A7-4C8B-9CD1-F0445074181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C10" i="9"/>
  <c r="H8" i="9"/>
  <c r="C7" i="9"/>
  <c r="B35" i="9" s="1"/>
  <c r="E5" i="9"/>
  <c r="H34" i="8"/>
  <c r="D34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<sst xmlns="http://schemas.openxmlformats.org/spreadsheetml/2006/main" count="83" uniqueCount="37">
  <si>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</si>
  <si>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</si>
  <si>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</si>
  <si>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</si>
  <si>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</si>
  <si>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</si>
  <si>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</si>
  <si>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</si>
  <si>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</si>
  <si>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</si>
  <si>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</si>
  <si>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</si>
  <si>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</si>
  <si>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</si>
  <si>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</si>
  <si>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</si>
  <si>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</si>
  <si>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</si>
  <si>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</si>
  <si>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</si>
  <si>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</si>
  <si>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</si>
  <si>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</si>
  <si>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</si>
  <si>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</si>
  <si>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VINCULACION (BANCO DE PROYECTOS)</t>
  </si>
  <si>
    <t>Realizar actividades que complementen la labor docente que garanticen la calidad en el proceso de enseñanza-aprendizaje.</t>
  </si>
  <si>
    <t>1 Anteproyecto</t>
  </si>
  <si>
    <t>Elaborar un anteproyecto de acuerdo a la estructura de la carrera</t>
  </si>
  <si>
    <t>25/08/2025-07/01/2026</t>
  </si>
  <si>
    <t xml:space="preserve">ISC. DIEGO DE JESUS VELAZQUEZ LUCHO </t>
  </si>
  <si>
    <t xml:space="preserve">Jefe de División de Ingeniería en Sistemas Computacionales </t>
  </si>
  <si>
    <t>MIA. OCTAVIO OBIL MARTINEZ</t>
  </si>
  <si>
    <t xml:space="preserve">OFICIOS DE COMISION </t>
  </si>
  <si>
    <t xml:space="preserve">DRIVE </t>
  </si>
  <si>
    <t>DRIVE</t>
  </si>
  <si>
    <t>Jefe de División de Ingeniería en Sistemas Computacionales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</si>
</sst>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60" zoomScaleNormal="160" zoomScaleSheetLayoutView="160" workbookViewId="0">
      <selection activeCell="G35" sqref="G35:H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2" t="s">
        <v>0</v>
      </c>
      <c r="C4" s="42"/>
      <c r="D4" s="42"/>
      <c r="E4" s="42"/>
      <c r="F4" s="42"/>
      <c r="G4" s="42"/>
      <c r="H4" s="42"/>
      <c r="I4" s="17"/>
    </row>
    <row r="5" spans="1:16" x14ac:dyDescent="0.2">
      <c r="A5" s="17"/>
      <c r="B5" s="43" t="s">
        <v>1</v>
      </c>
      <c r="C5" s="43"/>
      <c r="D5" s="43"/>
      <c r="E5" s="22" t="s">
        <v>22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1" t="s">
        <v>23</v>
      </c>
      <c r="D7" s="41"/>
      <c r="E7" s="41"/>
      <c r="F7" s="41"/>
      <c r="G7" s="41"/>
      <c r="H7" s="41"/>
      <c r="I7" s="17"/>
    </row>
    <row r="8" spans="1:16" ht="15" x14ac:dyDescent="0.25">
      <c r="A8" s="17"/>
      <c r="B8"/>
      <c r="C8"/>
      <c r="D8"/>
      <c r="F8" s="4" t="s">
        <v>3</v>
      </c>
      <c r="G8" s="44" t="s">
        <v>24</v>
      </c>
      <c r="H8" s="44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1" t="s">
        <v>25</v>
      </c>
      <c r="D10" s="41"/>
      <c r="E10" s="41"/>
      <c r="F10" s="41"/>
      <c r="G10" s="41"/>
      <c r="H10" s="4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25.5" customHeight="1" x14ac:dyDescent="0.2">
      <c r="A13" s="18"/>
      <c r="B13" s="29" t="s">
        <v>26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25.5" customHeight="1" x14ac:dyDescent="0.2">
      <c r="A16" s="18"/>
      <c r="B16" s="29" t="s">
        <v>27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5.5" x14ac:dyDescent="0.2">
      <c r="A20" s="18"/>
      <c r="B20" s="36" t="s">
        <v>28</v>
      </c>
      <c r="C20" s="37"/>
      <c r="D20" s="37"/>
      <c r="E20" s="37"/>
      <c r="F20" s="37"/>
      <c r="G20" s="38"/>
      <c r="H20" s="23" t="s">
        <v>29</v>
      </c>
      <c r="I20" s="18"/>
    </row>
    <row r="21" spans="1:9" s="6" customFormat="1" x14ac:dyDescent="0.2">
      <c r="A21" s="18"/>
      <c r="B21" s="36"/>
      <c r="C21" s="37"/>
      <c r="D21" s="37"/>
      <c r="E21" s="37"/>
      <c r="F21" s="37"/>
      <c r="G21" s="38"/>
      <c r="H21" s="11"/>
      <c r="I21" s="18"/>
    </row>
    <row r="22" spans="1:9" s="6" customFormat="1" x14ac:dyDescent="0.2">
      <c r="A22" s="18"/>
      <c r="B22" s="36"/>
      <c r="C22" s="37"/>
      <c r="D22" s="37"/>
      <c r="E22" s="37"/>
      <c r="F22" s="37"/>
      <c r="G22" s="38"/>
      <c r="H22" s="11"/>
      <c r="I22" s="18"/>
    </row>
    <row r="23" spans="1:9" s="6" customFormat="1" x14ac:dyDescent="0.2">
      <c r="A23" s="18"/>
      <c r="B23" s="36"/>
      <c r="C23" s="37"/>
      <c r="D23" s="37"/>
      <c r="E23" s="37"/>
      <c r="F23" s="37"/>
      <c r="G23" s="38"/>
      <c r="H23" s="11"/>
      <c r="I23" s="18"/>
    </row>
    <row r="24" spans="1:9" s="6" customFormat="1" x14ac:dyDescent="0.2">
      <c r="A24" s="18"/>
      <c r="B24" s="36"/>
      <c r="C24" s="37"/>
      <c r="D24" s="37"/>
      <c r="E24" s="37"/>
      <c r="F24" s="37"/>
      <c r="G24" s="38"/>
      <c r="H24" s="11"/>
      <c r="I24" s="18"/>
    </row>
    <row r="25" spans="1:9" s="6" customFormat="1" x14ac:dyDescent="0.2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46.5" customHeight="1" x14ac:dyDescent="0.2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30" t="s">
        <v>30</v>
      </c>
      <c r="E35" s="30"/>
      <c r="F35"/>
      <c r="G35" s="30" t="s">
        <v>32</v>
      </c>
      <c r="H35" s="30"/>
      <c r="I35" s="17"/>
    </row>
    <row r="36" spans="1:9" ht="50.25" customHeight="1" x14ac:dyDescent="0.2">
      <c r="A36" s="17"/>
      <c r="B36" s="9" t="s">
        <v>11</v>
      </c>
      <c r="D36" s="31" t="s">
        <v>31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60" zoomScaleNormal="205" zoomScaleSheetLayoutView="160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 xml:space="preserve">EN SISTEMAS COMPUTACIONALES 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MITE. MARIA ELENA MORALES BENITEZ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14</v>
      </c>
      <c r="C8" s="41">
        <v>1</v>
      </c>
      <c r="D8" s="41"/>
      <c r="E8" s="8"/>
      <c r="G8" s="4" t="s">
        <v>3</v>
      </c>
      <c r="H8" s="44" t="str">
        <f>Programa!G8</f>
        <v>Agosto 2025-Diciembre 2026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VINCULACION (BANCO DE PROYECTOS)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>1 Anteproyecto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48" t="s">
        <v>16</v>
      </c>
      <c r="E19" s="48"/>
      <c r="F19" s="48"/>
      <c r="G19" s="28" t="s">
        <v>17</v>
      </c>
      <c r="H19" s="28"/>
      <c r="I19" s="20" t="s">
        <v>18</v>
      </c>
      <c r="J19" s="18"/>
    </row>
    <row r="20" spans="1:10" s="6" customFormat="1" x14ac:dyDescent="0.2">
      <c r="A20" s="18"/>
      <c r="B20" s="46" t="str">
        <f>Programa!B20</f>
        <v>Elaborar un anteproyecto de acuerdo a la estructura de la carrera</v>
      </c>
      <c r="C20" s="46"/>
      <c r="D20" s="47" t="str">
        <f>Programa!H20</f>
        <v>25/08/2025-07/01/2026</v>
      </c>
      <c r="E20" s="47"/>
      <c r="F20" s="47"/>
      <c r="G20" s="46" t="s">
        <v>33</v>
      </c>
      <c r="H20" s="46"/>
      <c r="I20" s="10">
        <v>0.33</v>
      </c>
      <c r="J20" s="18"/>
    </row>
    <row r="21" spans="1:10" s="6" customFormat="1" x14ac:dyDescent="0.2">
      <c r="A21" s="18"/>
      <c r="B21" s="46"/>
      <c r="C21" s="46"/>
      <c r="D21" s="47"/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/>
      <c r="C22" s="46"/>
      <c r="D22" s="47"/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 xml:space="preserve">ISC. DIEGO DE JESUS VELAZQUEZ LUCHO </v>
      </c>
      <c r="E34" s="30"/>
      <c r="F34" s="30"/>
      <c r="H34" s="30" t="str">
        <f>Programa!G35</f>
        <v>MIA. OCTAVIO OBIL MARTINEZ</v>
      </c>
      <c r="I34" s="30"/>
      <c r="J34" s="17"/>
    </row>
    <row r="35" spans="1:10" ht="48.75" customHeight="1" x14ac:dyDescent="0.2">
      <c r="A35" s="17"/>
      <c r="B35" s="24" t="str">
        <f>C7</f>
        <v>MITE. MARIA ELENA MORALES BENITEZ</v>
      </c>
      <c r="D35" s="49" t="s">
        <v>31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175" zoomScaleNormal="175" zoomScaleSheetLayoutView="205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 xml:space="preserve">EN SISTEMAS COMPUTACIONALES 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MITE. MARIA ELENA MORALES BENITEZ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14</v>
      </c>
      <c r="C8" s="41">
        <v>2</v>
      </c>
      <c r="D8" s="41"/>
      <c r="E8" s="8"/>
      <c r="G8" s="4" t="s">
        <v>3</v>
      </c>
      <c r="H8" s="44" t="str">
        <f>Programa!G8</f>
        <v>Agosto 2025-Diciembre 2026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VINCULACION (BANCO DE PROYECTOS)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>1 Anteproyecto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28" t="s">
        <v>15</v>
      </c>
      <c r="C19" s="28"/>
      <c r="D19" s="48" t="s">
        <v>16</v>
      </c>
      <c r="E19" s="48"/>
      <c r="F19" s="48"/>
      <c r="G19" s="28" t="s">
        <v>17</v>
      </c>
      <c r="H19" s="28"/>
      <c r="I19" s="20" t="s">
        <v>18</v>
      </c>
      <c r="J19" s="18"/>
    </row>
    <row r="20" spans="1:10" s="6" customFormat="1" ht="25.5" customHeight="1" x14ac:dyDescent="0.2">
      <c r="A20" s="18"/>
      <c r="B20" s="29" t="str">
        <f>Programa!B20</f>
        <v>Elaborar un anteproyecto de acuerdo a la estructura de la carrera</v>
      </c>
      <c r="C20" s="29"/>
      <c r="D20" s="50" t="str">
        <f>Programa!H20</f>
        <v>25/08/2025-07/01/2026</v>
      </c>
      <c r="E20" s="50"/>
      <c r="F20" s="50"/>
      <c r="G20" s="46" t="s">
        <v>34</v>
      </c>
      <c r="H20" s="46"/>
      <c r="I20" s="10">
        <v>0.66</v>
      </c>
      <c r="J20" s="18"/>
    </row>
    <row r="21" spans="1:10" s="6" customFormat="1" x14ac:dyDescent="0.2">
      <c r="A21" s="18"/>
      <c r="B21" s="46"/>
      <c r="C21" s="46"/>
      <c r="D21" s="47"/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/>
      <c r="C22" s="46"/>
      <c r="D22" s="47"/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 xml:space="preserve">ISC. DIEGO DE JESUS VELAZQUEZ LUCHO </v>
      </c>
      <c r="E34" s="30"/>
      <c r="F34" s="30"/>
      <c r="H34" s="30" t="str">
        <f>Programa!G35</f>
        <v>MIA. OCTAVIO OBIL MARTINEZ</v>
      </c>
      <c r="I34" s="30"/>
      <c r="J34" s="17"/>
    </row>
    <row r="35" spans="1:10" ht="42" customHeight="1" x14ac:dyDescent="0.2">
      <c r="A35" s="17"/>
      <c r="B35" s="24" t="str">
        <f>C7</f>
        <v>MITE. MARIA ELENA MORALES BENITEZ</v>
      </c>
      <c r="D35" s="49" t="s">
        <v>31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3" zoomScale="145" zoomScaleNormal="145" zoomScaleSheetLayoutView="100" workbookViewId="0">
      <selection activeCell="L34" sqref="L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5" t="str">
        <f>Programa!E5</f>
        <v xml:space="preserve">EN SISTEMAS COMPUTACIONALES 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1" t="str">
        <f>Programa!C7</f>
        <v>MITE. MARIA ELENA MORALES BENITEZ</v>
      </c>
      <c r="D7" s="41"/>
      <c r="E7" s="41"/>
      <c r="F7" s="41"/>
      <c r="G7" s="41"/>
      <c r="H7" s="41"/>
      <c r="I7" s="41"/>
      <c r="J7" s="17"/>
    </row>
    <row r="8" spans="1:10" x14ac:dyDescent="0.2">
      <c r="A8" s="17"/>
      <c r="B8" s="4" t="s">
        <v>14</v>
      </c>
      <c r="C8" s="41">
        <v>3</v>
      </c>
      <c r="D8" s="41"/>
      <c r="E8" s="8"/>
      <c r="G8" s="4" t="s">
        <v>3</v>
      </c>
      <c r="H8" s="44" t="str">
        <f>Programa!G8</f>
        <v>Agosto 2025-Diciembre 2026</v>
      </c>
      <c r="I8" s="44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1" t="str">
        <f>Programa!C10</f>
        <v>VINCULACION (BANCO DE PROYECTOS)</v>
      </c>
      <c r="D10" s="41"/>
      <c r="E10" s="41"/>
      <c r="F10" s="41"/>
      <c r="G10" s="41"/>
      <c r="H10" s="41"/>
      <c r="I10" s="4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29" t="str">
        <f>Programa!B16</f>
        <v>1 Anteproyecto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48" t="s">
        <v>16</v>
      </c>
      <c r="E19" s="48"/>
      <c r="F19" s="48"/>
      <c r="G19" s="28" t="s">
        <v>17</v>
      </c>
      <c r="H19" s="28"/>
      <c r="I19" s="20" t="s">
        <v>18</v>
      </c>
      <c r="J19" s="18"/>
    </row>
    <row r="20" spans="1:10" s="6" customFormat="1" ht="33.75" customHeight="1" x14ac:dyDescent="0.2">
      <c r="A20" s="18"/>
      <c r="B20" s="29" t="str">
        <f>Programa!B20</f>
        <v>Elaborar un anteproyecto de acuerdo a la estructura de la carrera</v>
      </c>
      <c r="C20" s="29"/>
      <c r="D20" s="50" t="str">
        <f>Programa!H20</f>
        <v>25/08/2025-07/01/2026</v>
      </c>
      <c r="E20" s="50"/>
      <c r="F20" s="50"/>
      <c r="G20" s="46" t="s">
        <v>35</v>
      </c>
      <c r="H20" s="46"/>
      <c r="I20" s="10">
        <v>1</v>
      </c>
      <c r="J20" s="18"/>
    </row>
    <row r="21" spans="1:10" s="6" customFormat="1" x14ac:dyDescent="0.2">
      <c r="A21" s="18"/>
      <c r="B21" s="46"/>
      <c r="C21" s="46"/>
      <c r="D21" s="47"/>
      <c r="E21" s="47"/>
      <c r="F21" s="47"/>
      <c r="G21" s="46"/>
      <c r="H21" s="46"/>
      <c r="I21" s="10"/>
      <c r="J21" s="18"/>
    </row>
    <row r="22" spans="1:10" s="6" customFormat="1" x14ac:dyDescent="0.2">
      <c r="A22" s="18"/>
      <c r="B22" s="46"/>
      <c r="C22" s="46"/>
      <c r="D22" s="47"/>
      <c r="E22" s="47"/>
      <c r="F22" s="47"/>
      <c r="G22" s="46"/>
      <c r="H22" s="46"/>
      <c r="I22" s="10"/>
      <c r="J22" s="18"/>
    </row>
    <row r="23" spans="1:10" s="6" customFormat="1" x14ac:dyDescent="0.2">
      <c r="A23" s="18"/>
      <c r="B23" s="46"/>
      <c r="C23" s="46"/>
      <c r="D23" s="47"/>
      <c r="E23" s="47"/>
      <c r="F23" s="47"/>
      <c r="G23" s="46"/>
      <c r="H23" s="46"/>
      <c r="I23" s="10"/>
      <c r="J23" s="18"/>
    </row>
    <row r="24" spans="1:10" s="6" customFormat="1" x14ac:dyDescent="0.2">
      <c r="A24" s="18"/>
      <c r="B24" s="46"/>
      <c r="C24" s="46"/>
      <c r="D24" s="47"/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/>
      <c r="C25" s="46"/>
      <c r="D25" s="47"/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/>
      <c r="C26" s="46"/>
      <c r="D26" s="47"/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/>
      <c r="C27" s="46"/>
      <c r="D27" s="47"/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/>
      <c r="C28" s="46"/>
      <c r="D28" s="47"/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/>
      <c r="C29" s="46"/>
      <c r="D29" s="47"/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 xml:space="preserve">ISC. DIEGO DE JESUS VELAZQUEZ LUCHO </v>
      </c>
      <c r="E34" s="30"/>
      <c r="F34" s="30"/>
      <c r="G34" s="6"/>
      <c r="H34" s="30" t="str">
        <f>Programa!G35</f>
        <v>MIA. OCTAVIO OBIL MARTINEZ</v>
      </c>
      <c r="I34" s="30"/>
      <c r="J34" s="17"/>
    </row>
    <row r="35" spans="1:10" ht="49.5" customHeight="1" x14ac:dyDescent="0.2">
      <c r="A35" s="17"/>
      <c r="B35" s="9" t="str">
        <f>C7</f>
        <v>MITE. MARIA ELENA MORALES BENITEZ</v>
      </c>
      <c r="D35" s="49" t="s">
        <v>36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19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2026-01-08T22:37:53Z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