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 01\Downloads\"/>
    </mc:Choice>
  </mc:AlternateContent>
  <bookViews>
    <workbookView xWindow="0" yWindow="0" windowWidth="19200" windowHeight="6350" activeTab="1"/>
  </bookViews>
  <sheets>
    <sheet name="Programa" sheetId="1" r:id="rId1"/>
    <sheet name="Reporte 1" sheetId="7" r:id="rId2"/>
    <sheet name="Reporte 2" sheetId="8" r:id="rId3"/>
    <sheet name="Reporte 3" sheetId="9" r:id="rId4"/>
  </sheets>
  <externalReferences>
    <externalReference r:id="rId5"/>
  </externalReference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7" l="1"/>
  <c r="G21" i="7"/>
  <c r="G22" i="7"/>
  <c r="B20" i="7"/>
  <c r="B21" i="7"/>
  <c r="B22" i="7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B16" i="7"/>
  <c r="B13" i="7"/>
  <c r="C10" i="7"/>
  <c r="H8" i="7"/>
  <c r="B35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<sst xmlns="http://schemas.openxmlformats.org/spreadsheetml/2006/main" count="90" uniqueCount="37">
  <si>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</si>
  <si>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</si>
  <si>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</si>
  <si>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</si>
  <si>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</si>
  <si>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</si>
  <si>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</si>
  <si>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</si>
  <si>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</si>
  <si>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</si>
  <si>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</si>
  <si>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</si>
  <si>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</si>
  <si>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</si>
  <si>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</si>
  <si>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</si>
  <si>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</si>
  <si>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</si>
  <si>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</si>
  <si>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</si>
  <si>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</si>
  <si>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</si>
  <si>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DEPARTAMENTO DE CIENCIAS BASICAS</t>
  </si>
  <si>
    <t>AGOSTO-DICIEMBRE-2025</t>
  </si>
  <si>
    <t>L.C. GERMAN VENTURA TENORIO</t>
  </si>
  <si>
    <t>Jefe de Departamento de Ciencias Básicas</t>
  </si>
  <si>
    <t>GESTION ACADEMICA (PIFA)</t>
  </si>
  <si>
    <t>Apoyar e inducir al aprendizaje de las matemáticas a los alumnos de
sexto semestre de los bachilleratos del nivel medio superior de la zona, cuya primera
opción sea cursar alguna carrera que se oferta en el ITSSAT.</t>
  </si>
  <si>
    <t>1 Directorio de Escuelas participantes actualizado, 1 Calendarización del PIFA 2026 concluido,  1 Propuesta de Nuevas escuelas concluida. 1 Captación de alumnos del PIFA 2026 Concluida</t>
  </si>
  <si>
    <t>Actualización de datos de las instituciones educativas de nivel medio superior, que permiten el buen desarrollo del programa PIFA</t>
  </si>
  <si>
    <t>Analizar y proponer los nuevos bachilleratos a ser incluidos al programa PIFA de acuerdo a la demanda al ITSSAT</t>
  </si>
  <si>
    <t>Calendarización del Programa PIFA 2026</t>
  </si>
  <si>
    <t>Captación de Alumnos para el programa PIFA 2026</t>
  </si>
  <si>
    <t>25/08/2025-08/10/2025</t>
  </si>
  <si>
    <t>25/08/2025-07/01/2026</t>
  </si>
  <si>
    <t>OCTAVIO OBIL MARTINEZ</t>
  </si>
  <si>
    <t>JUAN TOMAS RODRIGUEZ MONTERO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</si>
</sst>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1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14" fontId="11" fillId="0" borderId="2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231133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PIF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Reporte 1"/>
      <sheetName val="Reporte 2"/>
      <sheetName val="Reporte 3"/>
    </sheetNames>
    <sheetDataSet>
      <sheetData sheetId="0"/>
      <sheetData sheetId="1">
        <row r="21">
          <cell r="A21" t="str">
            <v>Elaboración de oficios para cada Director de los bachilleratos de la región</v>
          </cell>
          <cell r="F21" t="str">
            <v>Oficios de presentación realizados</v>
          </cell>
        </row>
        <row r="22">
          <cell r="A22" t="str">
            <v>Promoción del programa PIFA en Cada una de las instituciones educativas de nivel medio superior de la región</v>
          </cell>
          <cell r="F22" t="str">
            <v>Oficios de Comisión Firmadas y selladas</v>
          </cell>
        </row>
        <row r="23">
          <cell r="A23" t="str">
            <v>Ejecución del programa PIFA en las instituciones de nivel medio superior participantes</v>
          </cell>
          <cell r="F23" t="str">
            <v>Docto. Promoción PIFA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24" zoomScale="115" zoomScaleNormal="160" zoomScaleSheetLayoutView="115" workbookViewId="0">
      <selection activeCell="D35" sqref="D35:E3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18" style="1" customWidth="1"/>
    <col min="8" max="8" width="17.542968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5" t="s">
        <v>21</v>
      </c>
      <c r="C2" s="26"/>
      <c r="D2" s="26"/>
      <c r="E2" s="26"/>
      <c r="F2" s="26"/>
      <c r="G2" s="26"/>
      <c r="H2" s="26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6" t="s">
        <v>0</v>
      </c>
      <c r="C4" s="36"/>
      <c r="D4" s="36"/>
      <c r="E4" s="36"/>
      <c r="F4" s="36"/>
      <c r="G4" s="36"/>
      <c r="H4" s="36"/>
      <c r="I4" s="17"/>
    </row>
    <row r="5" spans="1:16" ht="13" x14ac:dyDescent="0.3">
      <c r="A5" s="17"/>
      <c r="B5" s="37" t="s">
        <v>1</v>
      </c>
      <c r="C5" s="37"/>
      <c r="D5" s="37"/>
      <c r="E5" s="41" t="s">
        <v>22</v>
      </c>
      <c r="F5" s="41"/>
      <c r="G5" s="41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3" t="s">
        <v>36</v>
      </c>
      <c r="D7" s="33"/>
      <c r="E7" s="33"/>
      <c r="F7" s="33"/>
      <c r="G7" s="33"/>
      <c r="H7" s="33"/>
      <c r="I7" s="17"/>
    </row>
    <row r="8" spans="1:16" ht="14.5" x14ac:dyDescent="0.35">
      <c r="A8" s="17"/>
      <c r="B8"/>
      <c r="C8"/>
      <c r="D8"/>
      <c r="F8" s="4" t="s">
        <v>3</v>
      </c>
      <c r="G8" s="43" t="s">
        <v>23</v>
      </c>
      <c r="H8" s="43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33" t="s">
        <v>26</v>
      </c>
      <c r="D10" s="33"/>
      <c r="E10" s="33"/>
      <c r="F10" s="33"/>
      <c r="G10" s="33"/>
      <c r="H10" s="33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4" t="s">
        <v>5</v>
      </c>
      <c r="C12" s="34"/>
      <c r="D12" s="34"/>
      <c r="E12" s="34"/>
      <c r="F12" s="34"/>
      <c r="G12" s="34"/>
      <c r="H12" s="34"/>
      <c r="I12" s="18"/>
    </row>
    <row r="13" spans="1:16" s="6" customFormat="1" ht="30.75" customHeight="1" x14ac:dyDescent="0.25">
      <c r="A13" s="18"/>
      <c r="B13" s="35" t="s">
        <v>27</v>
      </c>
      <c r="C13" s="35"/>
      <c r="D13" s="35"/>
      <c r="E13" s="35"/>
      <c r="F13" s="35"/>
      <c r="G13" s="35"/>
      <c r="H13" s="35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4" t="s">
        <v>6</v>
      </c>
      <c r="C15" s="34"/>
      <c r="D15" s="34"/>
      <c r="E15" s="34"/>
      <c r="F15" s="34"/>
      <c r="G15" s="34"/>
      <c r="H15" s="34"/>
      <c r="I15" s="18"/>
    </row>
    <row r="16" spans="1:16" s="6" customFormat="1" ht="25.5" customHeight="1" x14ac:dyDescent="0.25">
      <c r="A16" s="18"/>
      <c r="B16" s="42" t="s">
        <v>28</v>
      </c>
      <c r="C16" s="42"/>
      <c r="D16" s="42"/>
      <c r="E16" s="42"/>
      <c r="F16" s="42"/>
      <c r="G16" s="42"/>
      <c r="H16" s="42"/>
      <c r="I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10" s="6" customFormat="1" x14ac:dyDescent="0.25">
      <c r="A18" s="18"/>
      <c r="B18" s="40" t="s">
        <v>7</v>
      </c>
      <c r="C18" s="40"/>
      <c r="D18" s="40"/>
      <c r="E18" s="40"/>
      <c r="F18" s="40"/>
      <c r="G18" s="40"/>
      <c r="H18" s="40"/>
      <c r="I18" s="18"/>
    </row>
    <row r="19" spans="1:10" s="6" customFormat="1" x14ac:dyDescent="0.25">
      <c r="A19" s="18"/>
      <c r="B19" s="48" t="s">
        <v>8</v>
      </c>
      <c r="C19" s="49"/>
      <c r="D19" s="49"/>
      <c r="E19" s="49"/>
      <c r="F19" s="49"/>
      <c r="G19" s="50"/>
      <c r="H19" s="21" t="s">
        <v>9</v>
      </c>
      <c r="I19" s="18"/>
    </row>
    <row r="20" spans="1:10" s="6" customFormat="1" x14ac:dyDescent="0.25">
      <c r="A20" s="18"/>
      <c r="B20" s="30" t="s">
        <v>29</v>
      </c>
      <c r="C20" s="31"/>
      <c r="D20" s="31"/>
      <c r="E20" s="31"/>
      <c r="F20" s="31"/>
      <c r="G20" s="32"/>
      <c r="H20" s="22" t="s">
        <v>34</v>
      </c>
      <c r="I20" s="18"/>
    </row>
    <row r="21" spans="1:10" s="6" customFormat="1" x14ac:dyDescent="0.25">
      <c r="A21" s="18"/>
      <c r="B21" s="30" t="s">
        <v>30</v>
      </c>
      <c r="C21" s="31"/>
      <c r="D21" s="31"/>
      <c r="E21" s="31"/>
      <c r="F21" s="31"/>
      <c r="G21" s="32"/>
      <c r="H21" s="22" t="s">
        <v>34</v>
      </c>
      <c r="I21" s="18"/>
    </row>
    <row r="22" spans="1:10" s="6" customFormat="1" x14ac:dyDescent="0.25">
      <c r="A22" s="18"/>
      <c r="B22" s="30" t="s">
        <v>31</v>
      </c>
      <c r="C22" s="31"/>
      <c r="D22" s="31"/>
      <c r="E22" s="31"/>
      <c r="F22" s="31"/>
      <c r="G22" s="32"/>
      <c r="H22" s="22" t="s">
        <v>34</v>
      </c>
      <c r="I22" s="23"/>
      <c r="J22" s="24"/>
    </row>
    <row r="23" spans="1:10" s="6" customFormat="1" x14ac:dyDescent="0.25">
      <c r="A23" s="18"/>
      <c r="B23" s="30" t="s">
        <v>32</v>
      </c>
      <c r="C23" s="31"/>
      <c r="D23" s="31"/>
      <c r="E23" s="31"/>
      <c r="F23" s="31"/>
      <c r="G23" s="32"/>
      <c r="H23" s="22" t="s">
        <v>34</v>
      </c>
      <c r="I23" s="23"/>
      <c r="J23" s="24"/>
    </row>
    <row r="24" spans="1:10" s="6" customFormat="1" x14ac:dyDescent="0.25">
      <c r="A24" s="18"/>
      <c r="B24" s="27"/>
      <c r="C24" s="28"/>
      <c r="D24" s="28"/>
      <c r="E24" s="28"/>
      <c r="F24" s="28"/>
      <c r="G24" s="29"/>
      <c r="H24" s="11"/>
      <c r="I24" s="18"/>
    </row>
    <row r="25" spans="1:10" s="6" customFormat="1" x14ac:dyDescent="0.25">
      <c r="A25" s="18"/>
      <c r="B25" s="27"/>
      <c r="C25" s="28"/>
      <c r="D25" s="28"/>
      <c r="E25" s="28"/>
      <c r="F25" s="28"/>
      <c r="G25" s="29"/>
      <c r="H25" s="11"/>
      <c r="I25" s="18"/>
    </row>
    <row r="26" spans="1:10" s="6" customFormat="1" x14ac:dyDescent="0.25">
      <c r="A26" s="18"/>
      <c r="B26" s="27"/>
      <c r="C26" s="28"/>
      <c r="D26" s="28"/>
      <c r="E26" s="28"/>
      <c r="F26" s="28"/>
      <c r="G26" s="29"/>
      <c r="H26" s="11"/>
      <c r="I26" s="18"/>
    </row>
    <row r="27" spans="1:10" s="6" customFormat="1" x14ac:dyDescent="0.25">
      <c r="A27" s="18"/>
      <c r="B27" s="27"/>
      <c r="C27" s="28"/>
      <c r="D27" s="28"/>
      <c r="E27" s="28"/>
      <c r="F27" s="28"/>
      <c r="G27" s="29"/>
      <c r="H27" s="11"/>
      <c r="I27" s="18"/>
    </row>
    <row r="28" spans="1:10" s="6" customFormat="1" x14ac:dyDescent="0.25">
      <c r="A28" s="18"/>
      <c r="B28" s="27"/>
      <c r="C28" s="28"/>
      <c r="D28" s="28"/>
      <c r="E28" s="28"/>
      <c r="F28" s="28"/>
      <c r="G28" s="29"/>
      <c r="H28" s="11"/>
      <c r="I28" s="18"/>
    </row>
    <row r="29" spans="1:10" s="6" customFormat="1" x14ac:dyDescent="0.25">
      <c r="A29" s="18"/>
      <c r="B29" s="27"/>
      <c r="C29" s="28"/>
      <c r="D29" s="28"/>
      <c r="E29" s="28"/>
      <c r="F29" s="28"/>
      <c r="G29" s="29"/>
      <c r="H29" s="11"/>
      <c r="I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10" s="6" customFormat="1" x14ac:dyDescent="0.25">
      <c r="A31" s="18"/>
      <c r="B31" s="34" t="s">
        <v>10</v>
      </c>
      <c r="C31" s="34"/>
      <c r="D31" s="34"/>
      <c r="E31" s="34"/>
      <c r="F31" s="34"/>
      <c r="G31" s="34"/>
      <c r="H31" s="34"/>
      <c r="I31" s="18"/>
    </row>
    <row r="32" spans="1:10" s="6" customFormat="1" ht="46.5" customHeight="1" x14ac:dyDescent="0.25">
      <c r="A32" s="18"/>
      <c r="B32" s="39"/>
      <c r="C32" s="39"/>
      <c r="D32" s="39"/>
      <c r="E32" s="39"/>
      <c r="F32" s="39"/>
      <c r="G32" s="39"/>
      <c r="H32" s="39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JUAN TOMAS RODRIGUEZ MONTERO</v>
      </c>
      <c r="D35" s="44" t="s">
        <v>24</v>
      </c>
      <c r="E35" s="44"/>
      <c r="F35"/>
      <c r="G35" s="46" t="s">
        <v>35</v>
      </c>
      <c r="H35" s="46"/>
      <c r="I35" s="17"/>
    </row>
    <row r="36" spans="1:9" ht="28.5" customHeight="1" x14ac:dyDescent="0.25">
      <c r="A36" s="17"/>
      <c r="B36" s="9" t="s">
        <v>11</v>
      </c>
      <c r="D36" s="45" t="s">
        <v>25</v>
      </c>
      <c r="E36" s="45"/>
      <c r="G36" s="47" t="s">
        <v>12</v>
      </c>
      <c r="H36" s="47"/>
      <c r="I36" s="17"/>
    </row>
    <row r="37" spans="1:9" x14ac:dyDescent="0.25">
      <c r="A37" s="17"/>
      <c r="I37" s="17"/>
    </row>
    <row r="38" spans="1:9" x14ac:dyDescent="0.25">
      <c r="A38" s="17"/>
      <c r="B38" s="38" t="s">
        <v>13</v>
      </c>
      <c r="C38" s="38"/>
      <c r="D38" s="38"/>
      <c r="E38" s="38"/>
      <c r="F38" s="38"/>
      <c r="G38" s="38"/>
      <c r="H38" s="38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view="pageBreakPreview" topLeftCell="A33" zoomScale="205" zoomScaleNormal="205" zoomScaleSheetLayoutView="205" workbookViewId="0">
      <selection activeCell="C7" sqref="C7:I7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8.453125" style="1" customWidth="1"/>
    <col min="4" max="6" width="6.54296875" style="1" customWidth="1"/>
    <col min="7" max="7" width="9.7265625" style="1" customWidth="1"/>
    <col min="8" max="8" width="11.453125" style="1"/>
    <col min="9" max="9" width="18" style="1" customWidth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5" t="s">
        <v>20</v>
      </c>
      <c r="C2" s="26"/>
      <c r="D2" s="26"/>
      <c r="E2" s="26"/>
      <c r="F2" s="26"/>
      <c r="G2" s="26"/>
      <c r="H2" s="26"/>
      <c r="I2" s="26"/>
      <c r="J2" s="17"/>
    </row>
    <row r="3" spans="1:10" x14ac:dyDescent="0.25">
      <c r="A3" s="17"/>
      <c r="J3" s="17"/>
    </row>
    <row r="4" spans="1:10" ht="13" x14ac:dyDescent="0.3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ht="13" x14ac:dyDescent="0.3">
      <c r="A5" s="17"/>
      <c r="B5" s="37" t="s">
        <v>1</v>
      </c>
      <c r="C5" s="37"/>
      <c r="D5" s="37"/>
      <c r="E5" s="62" t="str">
        <f>Programa!E5</f>
        <v>DEPARTAMENTO DE CIENCIAS BASICAS</v>
      </c>
      <c r="F5" s="62"/>
      <c r="G5" s="6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3" t="s">
        <v>36</v>
      </c>
      <c r="D7" s="33"/>
      <c r="E7" s="33"/>
      <c r="F7" s="33"/>
      <c r="G7" s="33"/>
      <c r="H7" s="33"/>
      <c r="I7" s="33"/>
      <c r="J7" s="17"/>
    </row>
    <row r="8" spans="1:10" ht="13" x14ac:dyDescent="0.3">
      <c r="A8" s="17"/>
      <c r="B8" s="4" t="s">
        <v>14</v>
      </c>
      <c r="C8" s="33">
        <v>1</v>
      </c>
      <c r="D8" s="33"/>
      <c r="E8" s="8"/>
      <c r="G8" s="4" t="s">
        <v>3</v>
      </c>
      <c r="H8" s="43" t="str">
        <f>Programa!G8</f>
        <v>AGOSTO-DICIEMBRE-2025</v>
      </c>
      <c r="I8" s="43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3" t="str">
        <f>Programa!C10</f>
        <v>GESTION ACADEMICA (PIFA)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32.25" customHeight="1" x14ac:dyDescent="0.25">
      <c r="A13" s="18"/>
      <c r="B13" s="63" t="str">
        <f>Programa!B13</f>
        <v>Apoyar e inducir al aprendizaje de las matemáticas a los alumnos de
sexto semestre de los bachilleratos del nivel medio superior de la zona, cuya primera
opción sea cursar alguna carrera que se oferta en el ITSSAT.</v>
      </c>
      <c r="C13" s="63"/>
      <c r="D13" s="63"/>
      <c r="E13" s="63"/>
      <c r="F13" s="63"/>
      <c r="G13" s="63"/>
      <c r="H13" s="63"/>
      <c r="I13" s="63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5">
      <c r="A16" s="18"/>
      <c r="B16" s="63" t="str">
        <f>Programa!B16</f>
        <v>1 Directorio de Escuelas participantes actualizado, 1 Calendarización del PIFA 2026 concluido,  1 Propuesta de Nuevas escuelas concluida. 1 Captación de alumnos del PIFA 2026 Concluida</v>
      </c>
      <c r="C16" s="63"/>
      <c r="D16" s="63"/>
      <c r="E16" s="63"/>
      <c r="F16" s="63"/>
      <c r="G16" s="63"/>
      <c r="H16" s="63"/>
      <c r="I16" s="63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5">
      <c r="A19" s="18"/>
      <c r="B19" s="40" t="s">
        <v>15</v>
      </c>
      <c r="C19" s="40"/>
      <c r="D19" s="59" t="s">
        <v>16</v>
      </c>
      <c r="E19" s="59"/>
      <c r="F19" s="59"/>
      <c r="G19" s="40" t="s">
        <v>17</v>
      </c>
      <c r="H19" s="40"/>
      <c r="I19" s="20" t="s">
        <v>18</v>
      </c>
      <c r="J19" s="18"/>
    </row>
    <row r="20" spans="1:10" s="6" customFormat="1" ht="30" customHeight="1" x14ac:dyDescent="0.25">
      <c r="A20" s="18"/>
      <c r="B20" s="54" t="str">
        <f>'[1]Reporte 1'!A21</f>
        <v>Elaboración de oficios para cada Director de los bachilleratos de la región</v>
      </c>
      <c r="C20" s="55"/>
      <c r="D20" s="56" t="s">
        <v>33</v>
      </c>
      <c r="E20" s="56"/>
      <c r="F20" s="56"/>
      <c r="G20" s="60" t="str">
        <f>'[1]Reporte 1'!F21</f>
        <v>Oficios de presentación realizados</v>
      </c>
      <c r="H20" s="61"/>
      <c r="I20" s="10">
        <v>0.33</v>
      </c>
      <c r="J20" s="18"/>
    </row>
    <row r="21" spans="1:10" s="6" customFormat="1" ht="39" customHeight="1" x14ac:dyDescent="0.25">
      <c r="A21" s="18"/>
      <c r="B21" s="54" t="str">
        <f>'[1]Reporte 1'!A22</f>
        <v>Promoción del programa PIFA en Cada una de las instituciones educativas de nivel medio superior de la región</v>
      </c>
      <c r="C21" s="55"/>
      <c r="D21" s="56" t="s">
        <v>33</v>
      </c>
      <c r="E21" s="56"/>
      <c r="F21" s="56"/>
      <c r="G21" s="60" t="str">
        <f>'[1]Reporte 1'!F22</f>
        <v>Oficios de Comisión Firmadas y selladas</v>
      </c>
      <c r="H21" s="61"/>
      <c r="I21" s="10">
        <v>0.33</v>
      </c>
      <c r="J21" s="18"/>
    </row>
    <row r="22" spans="1:10" s="6" customFormat="1" ht="35.25" customHeight="1" x14ac:dyDescent="0.25">
      <c r="A22" s="18"/>
      <c r="B22" s="54" t="str">
        <f>'[1]Reporte 1'!A23</f>
        <v>Ejecución del programa PIFA en las instituciones de nivel medio superior participantes</v>
      </c>
      <c r="C22" s="55"/>
      <c r="D22" s="56" t="s">
        <v>33</v>
      </c>
      <c r="E22" s="56"/>
      <c r="F22" s="56"/>
      <c r="G22" s="57" t="str">
        <f>'[1]Reporte 1'!F23</f>
        <v>Docto. Promoción PIFA</v>
      </c>
      <c r="H22" s="58"/>
      <c r="I22" s="10">
        <v>0.33</v>
      </c>
      <c r="J22" s="18"/>
    </row>
    <row r="23" spans="1:10" s="6" customFormat="1" x14ac:dyDescent="0.25">
      <c r="A23" s="18"/>
      <c r="B23" s="57"/>
      <c r="C23" s="58"/>
      <c r="D23" s="56"/>
      <c r="E23" s="56"/>
      <c r="F23" s="56"/>
      <c r="G23" s="57"/>
      <c r="H23" s="58"/>
      <c r="I23" s="10"/>
      <c r="J23" s="18"/>
    </row>
    <row r="24" spans="1:10" s="6" customFormat="1" x14ac:dyDescent="0.25">
      <c r="A24" s="18"/>
      <c r="B24" s="27"/>
      <c r="C24" s="29"/>
      <c r="D24" s="52"/>
      <c r="E24" s="52"/>
      <c r="F24" s="52"/>
      <c r="G24" s="51"/>
      <c r="H24" s="51"/>
      <c r="I24" s="10"/>
      <c r="J24" s="18"/>
    </row>
    <row r="25" spans="1:10" s="6" customFormat="1" x14ac:dyDescent="0.25">
      <c r="A25" s="18"/>
      <c r="B25" s="51"/>
      <c r="C25" s="51"/>
      <c r="D25" s="52"/>
      <c r="E25" s="52"/>
      <c r="F25" s="52"/>
      <c r="G25" s="51"/>
      <c r="H25" s="51"/>
      <c r="I25" s="10"/>
      <c r="J25" s="18"/>
    </row>
    <row r="26" spans="1:10" s="6" customFormat="1" x14ac:dyDescent="0.25">
      <c r="A26" s="18"/>
      <c r="B26" s="51"/>
      <c r="C26" s="51"/>
      <c r="D26" s="52"/>
      <c r="E26" s="52"/>
      <c r="F26" s="52"/>
      <c r="G26" s="51"/>
      <c r="H26" s="51"/>
      <c r="I26" s="10"/>
      <c r="J26" s="18"/>
    </row>
    <row r="27" spans="1:10" s="6" customFormat="1" x14ac:dyDescent="0.25">
      <c r="A27" s="18"/>
      <c r="B27" s="51"/>
      <c r="C27" s="51"/>
      <c r="D27" s="52"/>
      <c r="E27" s="52"/>
      <c r="F27" s="52"/>
      <c r="G27" s="51"/>
      <c r="H27" s="51"/>
      <c r="I27" s="10"/>
      <c r="J27" s="18"/>
    </row>
    <row r="28" spans="1:10" s="6" customFormat="1" x14ac:dyDescent="0.25">
      <c r="A28" s="18"/>
      <c r="B28" s="51"/>
      <c r="C28" s="51"/>
      <c r="D28" s="52"/>
      <c r="E28" s="52"/>
      <c r="F28" s="52"/>
      <c r="G28" s="51"/>
      <c r="H28" s="51"/>
      <c r="I28" s="10"/>
      <c r="J28" s="18"/>
    </row>
    <row r="29" spans="1:10" s="6" customFormat="1" x14ac:dyDescent="0.25">
      <c r="A29" s="18"/>
      <c r="B29" s="51"/>
      <c r="C29" s="51"/>
      <c r="D29" s="52"/>
      <c r="E29" s="52"/>
      <c r="F29" s="52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5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6" t="str">
        <f>Programa!D35</f>
        <v>L.C. GERMAN VENTURA TENORIO</v>
      </c>
      <c r="E34" s="46"/>
      <c r="F34" s="46"/>
      <c r="H34" s="46" t="str">
        <f>Programa!G35</f>
        <v>OCTAVIO OBIL MARTINEZ</v>
      </c>
      <c r="I34" s="46"/>
      <c r="J34" s="17"/>
    </row>
    <row r="35" spans="1:10" ht="28.5" customHeight="1" x14ac:dyDescent="0.25">
      <c r="A35" s="17"/>
      <c r="B35" s="9" t="str">
        <f>C7</f>
        <v>JUAN TOMAS RODRIGUEZ MONTERO</v>
      </c>
      <c r="D35" s="53" t="s">
        <v>25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8" t="s">
        <v>19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7" zoomScale="110" zoomScaleNormal="110" zoomScaleSheetLayoutView="205" workbookViewId="0">
      <selection activeCell="D40" sqref="D4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8" width="11.453125" style="1"/>
    <col min="9" max="9" width="20.54296875" style="1" customWidth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5" t="s">
        <v>20</v>
      </c>
      <c r="C2" s="26"/>
      <c r="D2" s="26"/>
      <c r="E2" s="26"/>
      <c r="F2" s="26"/>
      <c r="G2" s="26"/>
      <c r="H2" s="26"/>
      <c r="I2" s="26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ht="13" x14ac:dyDescent="0.3">
      <c r="A5" s="17"/>
      <c r="B5" s="37" t="s">
        <v>1</v>
      </c>
      <c r="C5" s="37"/>
      <c r="D5" s="37"/>
      <c r="E5" s="64" t="str">
        <f>Programa!E5</f>
        <v>DEPARTAMENTO DE CIENCIAS BASICAS</v>
      </c>
      <c r="F5" s="64"/>
      <c r="G5" s="6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6" t="str">
        <f>Programa!C7</f>
        <v>JUAN TOMAS RODRIGUEZ MONTERO</v>
      </c>
      <c r="D7" s="46"/>
      <c r="E7" s="46"/>
      <c r="F7" s="46"/>
      <c r="G7" s="46"/>
      <c r="H7" s="46"/>
      <c r="I7" s="46"/>
      <c r="J7" s="17"/>
    </row>
    <row r="8" spans="1:10" ht="13" x14ac:dyDescent="0.3">
      <c r="A8" s="17"/>
      <c r="B8" s="4" t="s">
        <v>14</v>
      </c>
      <c r="C8" s="46">
        <v>2</v>
      </c>
      <c r="D8" s="46"/>
      <c r="E8" s="8"/>
      <c r="G8" s="4" t="s">
        <v>3</v>
      </c>
      <c r="H8" s="65" t="str">
        <f>Programa!G8</f>
        <v>AGOSTO-DICIEMBRE-2025</v>
      </c>
      <c r="I8" s="65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46" t="str">
        <f>Programa!C10</f>
        <v>GESTION ACADEMICA (PIFA)</v>
      </c>
      <c r="D10" s="46"/>
      <c r="E10" s="46"/>
      <c r="F10" s="46"/>
      <c r="G10" s="46"/>
      <c r="H10" s="46"/>
      <c r="I10" s="46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39" customHeight="1" x14ac:dyDescent="0.25">
      <c r="A13" s="18"/>
      <c r="B13" s="42" t="str">
        <f>Programa!B13</f>
        <v>Apoyar e inducir al aprendizaje de las matemáticas a los alumnos de
sexto semestre de los bachilleratos del nivel medio superior de la zona, cuya primera
opción sea cursar alguna carrera que se oferta en el ITSSAT.</v>
      </c>
      <c r="C13" s="42"/>
      <c r="D13" s="42"/>
      <c r="E13" s="42"/>
      <c r="F13" s="42"/>
      <c r="G13" s="42"/>
      <c r="H13" s="42"/>
      <c r="I13" s="4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5">
      <c r="A16" s="18"/>
      <c r="B16" s="42" t="str">
        <f>Programa!B16</f>
        <v>1 Directorio de Escuelas participantes actualizado, 1 Calendarización del PIFA 2026 concluido,  1 Propuesta de Nuevas escuelas concluida. 1 Captación de alumnos del PIFA 2026 Concluida</v>
      </c>
      <c r="C16" s="42"/>
      <c r="D16" s="42"/>
      <c r="E16" s="42"/>
      <c r="F16" s="42"/>
      <c r="G16" s="42"/>
      <c r="H16" s="42"/>
      <c r="I16" s="4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40" t="s">
        <v>8</v>
      </c>
      <c r="C18" s="40"/>
      <c r="D18" s="40"/>
      <c r="E18" s="40"/>
      <c r="F18" s="40"/>
      <c r="G18" s="40"/>
      <c r="H18" s="40"/>
      <c r="I18" s="40"/>
      <c r="J18" s="18"/>
    </row>
    <row r="19" spans="1:10" s="6" customFormat="1" ht="26.25" customHeight="1" x14ac:dyDescent="0.25">
      <c r="A19" s="18"/>
      <c r="B19" s="40" t="s">
        <v>15</v>
      </c>
      <c r="C19" s="40"/>
      <c r="D19" s="59" t="s">
        <v>16</v>
      </c>
      <c r="E19" s="59"/>
      <c r="F19" s="59"/>
      <c r="G19" s="40" t="s">
        <v>17</v>
      </c>
      <c r="H19" s="40"/>
      <c r="I19" s="20" t="s">
        <v>18</v>
      </c>
      <c r="J19" s="18"/>
    </row>
    <row r="20" spans="1:10" s="6" customFormat="1" x14ac:dyDescent="0.25">
      <c r="A20" s="18"/>
      <c r="B20" s="51" t="str">
        <f>Programa!B20</f>
        <v>Actualización de datos de las instituciones educativas de nivel medio superior, que permiten el buen desarrollo del programa PIFA</v>
      </c>
      <c r="C20" s="51"/>
      <c r="D20" s="52" t="str">
        <f>Programa!H20</f>
        <v>25/08/2025-07/01/2026</v>
      </c>
      <c r="E20" s="52"/>
      <c r="F20" s="52"/>
      <c r="G20" s="51"/>
      <c r="H20" s="51"/>
      <c r="I20" s="10"/>
      <c r="J20" s="18"/>
    </row>
    <row r="21" spans="1:10" s="6" customFormat="1" x14ac:dyDescent="0.25">
      <c r="A21" s="18"/>
      <c r="B21" s="51" t="str">
        <f>Programa!B21</f>
        <v>Analizar y proponer los nuevos bachilleratos a ser incluidos al programa PIFA de acuerdo a la demanda al ITSSAT</v>
      </c>
      <c r="C21" s="51"/>
      <c r="D21" s="52" t="str">
        <f>Programa!H21</f>
        <v>25/08/2025-07/01/2026</v>
      </c>
      <c r="E21" s="52"/>
      <c r="F21" s="52"/>
      <c r="G21" s="51"/>
      <c r="H21" s="51"/>
      <c r="I21" s="10"/>
      <c r="J21" s="18"/>
    </row>
    <row r="22" spans="1:10" s="6" customFormat="1" x14ac:dyDescent="0.25">
      <c r="A22" s="18"/>
      <c r="B22" s="51" t="str">
        <f>Programa!B22</f>
        <v>Calendarización del Programa PIFA 2026</v>
      </c>
      <c r="C22" s="51"/>
      <c r="D22" s="52" t="str">
        <f>Programa!H22</f>
        <v>25/08/2025-07/01/2026</v>
      </c>
      <c r="E22" s="52"/>
      <c r="F22" s="52"/>
      <c r="G22" s="51"/>
      <c r="H22" s="51"/>
      <c r="I22" s="10"/>
      <c r="J22" s="18"/>
    </row>
    <row r="23" spans="1:10" s="6" customFormat="1" x14ac:dyDescent="0.25">
      <c r="A23" s="18"/>
      <c r="B23" s="51" t="str">
        <f>Programa!B23</f>
        <v>Captación de Alumnos para el programa PIFA 2026</v>
      </c>
      <c r="C23" s="51"/>
      <c r="D23" s="52" t="str">
        <f>Programa!H23</f>
        <v>25/08/2025-07/01/2026</v>
      </c>
      <c r="E23" s="52"/>
      <c r="F23" s="52"/>
      <c r="G23" s="51"/>
      <c r="H23" s="51"/>
      <c r="I23" s="10"/>
      <c r="J23" s="18"/>
    </row>
    <row r="24" spans="1:10" s="6" customFormat="1" x14ac:dyDescent="0.25">
      <c r="A24" s="18"/>
      <c r="B24" s="51">
        <f>Programa!B24</f>
        <v>0</v>
      </c>
      <c r="C24" s="51"/>
      <c r="D24" s="52">
        <f>Programa!H24</f>
        <v>0</v>
      </c>
      <c r="E24" s="52"/>
      <c r="F24" s="52"/>
      <c r="G24" s="51"/>
      <c r="H24" s="51"/>
      <c r="I24" s="10"/>
      <c r="J24" s="18"/>
    </row>
    <row r="25" spans="1:10" s="6" customFormat="1" x14ac:dyDescent="0.25">
      <c r="A25" s="18"/>
      <c r="B25" s="51">
        <f>Programa!B25</f>
        <v>0</v>
      </c>
      <c r="C25" s="51"/>
      <c r="D25" s="52">
        <f>Programa!H25</f>
        <v>0</v>
      </c>
      <c r="E25" s="52"/>
      <c r="F25" s="52"/>
      <c r="G25" s="51"/>
      <c r="H25" s="51"/>
      <c r="I25" s="10"/>
      <c r="J25" s="18"/>
    </row>
    <row r="26" spans="1:10" s="6" customFormat="1" x14ac:dyDescent="0.25">
      <c r="A26" s="18"/>
      <c r="B26" s="51">
        <f>Programa!B26</f>
        <v>0</v>
      </c>
      <c r="C26" s="51"/>
      <c r="D26" s="52">
        <f>Programa!H26</f>
        <v>0</v>
      </c>
      <c r="E26" s="52"/>
      <c r="F26" s="52"/>
      <c r="G26" s="51"/>
      <c r="H26" s="51"/>
      <c r="I26" s="10"/>
      <c r="J26" s="18"/>
    </row>
    <row r="27" spans="1:10" s="6" customFormat="1" x14ac:dyDescent="0.25">
      <c r="A27" s="18"/>
      <c r="B27" s="51">
        <f>Programa!B27</f>
        <v>0</v>
      </c>
      <c r="C27" s="51"/>
      <c r="D27" s="52">
        <f>Programa!H27</f>
        <v>0</v>
      </c>
      <c r="E27" s="52"/>
      <c r="F27" s="52"/>
      <c r="G27" s="51"/>
      <c r="H27" s="51"/>
      <c r="I27" s="10"/>
      <c r="J27" s="18"/>
    </row>
    <row r="28" spans="1:10" s="6" customFormat="1" x14ac:dyDescent="0.25">
      <c r="A28" s="18"/>
      <c r="B28" s="51">
        <f>Programa!B28</f>
        <v>0</v>
      </c>
      <c r="C28" s="51"/>
      <c r="D28" s="52">
        <f>Programa!H28</f>
        <v>0</v>
      </c>
      <c r="E28" s="52"/>
      <c r="F28" s="52"/>
      <c r="G28" s="51"/>
      <c r="H28" s="51"/>
      <c r="I28" s="10"/>
      <c r="J28" s="18"/>
    </row>
    <row r="29" spans="1:10" s="6" customFormat="1" x14ac:dyDescent="0.25">
      <c r="A29" s="18"/>
      <c r="B29" s="51">
        <f>Programa!B29</f>
        <v>0</v>
      </c>
      <c r="C29" s="51"/>
      <c r="D29" s="52">
        <f>Programa!H29</f>
        <v>0</v>
      </c>
      <c r="E29" s="52"/>
      <c r="F29" s="52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5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6" t="str">
        <f>Programa!D35</f>
        <v>L.C. GERMAN VENTURA TENORIO</v>
      </c>
      <c r="E34" s="46"/>
      <c r="F34" s="46"/>
      <c r="H34" s="46" t="str">
        <f>Programa!G35</f>
        <v>OCTAVIO OBIL MARTINEZ</v>
      </c>
      <c r="I34" s="46"/>
      <c r="J34" s="17"/>
    </row>
    <row r="35" spans="1:10" ht="28.5" customHeight="1" x14ac:dyDescent="0.25">
      <c r="A35" s="17"/>
      <c r="B35" s="9" t="str">
        <f>C7</f>
        <v>JUAN TOMAS RODRIGUEZ MONTERO</v>
      </c>
      <c r="D35" s="53" t="s">
        <v>25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8" t="s">
        <v>19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45" zoomScaleNormal="145" zoomScaleSheetLayoutView="100" workbookViewId="0">
      <selection activeCell="B35" sqref="B3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8" width="11.453125" style="1"/>
    <col min="9" max="9" width="14.1796875" style="1" customWidth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5" t="s">
        <v>20</v>
      </c>
      <c r="C2" s="26"/>
      <c r="D2" s="26"/>
      <c r="E2" s="26"/>
      <c r="F2" s="26"/>
      <c r="G2" s="26"/>
      <c r="H2" s="26"/>
      <c r="I2" s="26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ht="13" x14ac:dyDescent="0.3">
      <c r="A5" s="17"/>
      <c r="B5" s="37" t="s">
        <v>1</v>
      </c>
      <c r="C5" s="37"/>
      <c r="D5" s="37"/>
      <c r="E5" s="64" t="str">
        <f>Programa!E5</f>
        <v>DEPARTAMENTO DE CIENCIAS BASICAS</v>
      </c>
      <c r="F5" s="64"/>
      <c r="G5" s="6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6" t="str">
        <f>Programa!C7</f>
        <v>JUAN TOMAS RODRIGUEZ MONTERO</v>
      </c>
      <c r="D7" s="46"/>
      <c r="E7" s="46"/>
      <c r="F7" s="46"/>
      <c r="G7" s="46"/>
      <c r="H7" s="46"/>
      <c r="I7" s="46"/>
      <c r="J7" s="17"/>
    </row>
    <row r="8" spans="1:10" ht="13" x14ac:dyDescent="0.3">
      <c r="A8" s="17"/>
      <c r="B8" s="4" t="s">
        <v>14</v>
      </c>
      <c r="C8" s="46">
        <v>3</v>
      </c>
      <c r="D8" s="46"/>
      <c r="E8" s="8"/>
      <c r="G8" s="4" t="s">
        <v>3</v>
      </c>
      <c r="H8" s="65" t="str">
        <f>Programa!G8</f>
        <v>AGOSTO-DICIEMBRE-2025</v>
      </c>
      <c r="I8" s="65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46" t="str">
        <f>Programa!C10</f>
        <v>GESTION ACADEMICA (PIFA)</v>
      </c>
      <c r="D10" s="46"/>
      <c r="E10" s="46"/>
      <c r="F10" s="46"/>
      <c r="G10" s="46"/>
      <c r="H10" s="46"/>
      <c r="I10" s="46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34.5" customHeight="1" x14ac:dyDescent="0.25">
      <c r="A13" s="18"/>
      <c r="B13" s="42" t="str">
        <f>Programa!B13</f>
        <v>Apoyar e inducir al aprendizaje de las matemáticas a los alumnos de
sexto semestre de los bachilleratos del nivel medio superior de la zona, cuya primera
opción sea cursar alguna carrera que se oferta en el ITSSAT.</v>
      </c>
      <c r="C13" s="42"/>
      <c r="D13" s="42"/>
      <c r="E13" s="42"/>
      <c r="F13" s="42"/>
      <c r="G13" s="42"/>
      <c r="H13" s="42"/>
      <c r="I13" s="4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5">
      <c r="A16" s="18"/>
      <c r="B16" s="42" t="str">
        <f>Programa!B16</f>
        <v>1 Directorio de Escuelas participantes actualizado, 1 Calendarización del PIFA 2026 concluido,  1 Propuesta de Nuevas escuelas concluida. 1 Captación de alumnos del PIFA 2026 Concluida</v>
      </c>
      <c r="C16" s="42"/>
      <c r="D16" s="42"/>
      <c r="E16" s="42"/>
      <c r="F16" s="42"/>
      <c r="G16" s="42"/>
      <c r="H16" s="42"/>
      <c r="I16" s="4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5">
      <c r="A19" s="18"/>
      <c r="B19" s="40" t="s">
        <v>15</v>
      </c>
      <c r="C19" s="40"/>
      <c r="D19" s="59" t="s">
        <v>16</v>
      </c>
      <c r="E19" s="59"/>
      <c r="F19" s="59"/>
      <c r="G19" s="40" t="s">
        <v>17</v>
      </c>
      <c r="H19" s="40"/>
      <c r="I19" s="20" t="s">
        <v>18</v>
      </c>
      <c r="J19" s="18"/>
    </row>
    <row r="20" spans="1:10" s="6" customFormat="1" x14ac:dyDescent="0.25">
      <c r="A20" s="18"/>
      <c r="B20" s="51" t="str">
        <f>Programa!B20</f>
        <v>Actualización de datos de las instituciones educativas de nivel medio superior, que permiten el buen desarrollo del programa PIFA</v>
      </c>
      <c r="C20" s="51"/>
      <c r="D20" s="52" t="str">
        <f>Programa!H20</f>
        <v>25/08/2025-07/01/2026</v>
      </c>
      <c r="E20" s="52"/>
      <c r="F20" s="52"/>
      <c r="G20" s="51"/>
      <c r="H20" s="51"/>
      <c r="I20" s="10"/>
      <c r="J20" s="18"/>
    </row>
    <row r="21" spans="1:10" s="6" customFormat="1" x14ac:dyDescent="0.25">
      <c r="A21" s="18"/>
      <c r="B21" s="51" t="str">
        <f>Programa!B21</f>
        <v>Analizar y proponer los nuevos bachilleratos a ser incluidos al programa PIFA de acuerdo a la demanda al ITSSAT</v>
      </c>
      <c r="C21" s="51"/>
      <c r="D21" s="52" t="str">
        <f>Programa!H21</f>
        <v>25/08/2025-07/01/2026</v>
      </c>
      <c r="E21" s="52"/>
      <c r="F21" s="52"/>
      <c r="G21" s="51"/>
      <c r="H21" s="51"/>
      <c r="I21" s="10"/>
      <c r="J21" s="18"/>
    </row>
    <row r="22" spans="1:10" s="6" customFormat="1" x14ac:dyDescent="0.25">
      <c r="A22" s="18"/>
      <c r="B22" s="51" t="str">
        <f>Programa!B22</f>
        <v>Calendarización del Programa PIFA 2026</v>
      </c>
      <c r="C22" s="51"/>
      <c r="D22" s="52" t="str">
        <f>Programa!H22</f>
        <v>25/08/2025-07/01/2026</v>
      </c>
      <c r="E22" s="52"/>
      <c r="F22" s="52"/>
      <c r="G22" s="51"/>
      <c r="H22" s="51"/>
      <c r="I22" s="10"/>
      <c r="J22" s="18"/>
    </row>
    <row r="23" spans="1:10" s="6" customFormat="1" x14ac:dyDescent="0.25">
      <c r="A23" s="18"/>
      <c r="B23" s="51" t="str">
        <f>Programa!B23</f>
        <v>Captación de Alumnos para el programa PIFA 2026</v>
      </c>
      <c r="C23" s="51"/>
      <c r="D23" s="52" t="str">
        <f>Programa!H23</f>
        <v>25/08/2025-07/01/2026</v>
      </c>
      <c r="E23" s="52"/>
      <c r="F23" s="52"/>
      <c r="G23" s="51"/>
      <c r="H23" s="51"/>
      <c r="I23" s="10"/>
      <c r="J23" s="18"/>
    </row>
    <row r="24" spans="1:10" s="6" customFormat="1" x14ac:dyDescent="0.25">
      <c r="A24" s="18"/>
      <c r="B24" s="51">
        <f>Programa!B24</f>
        <v>0</v>
      </c>
      <c r="C24" s="51"/>
      <c r="D24" s="52">
        <f>Programa!H24</f>
        <v>0</v>
      </c>
      <c r="E24" s="52"/>
      <c r="F24" s="52"/>
      <c r="G24" s="51"/>
      <c r="H24" s="51"/>
      <c r="I24" s="10"/>
      <c r="J24" s="18"/>
    </row>
    <row r="25" spans="1:10" s="6" customFormat="1" x14ac:dyDescent="0.25">
      <c r="A25" s="18"/>
      <c r="B25" s="51">
        <f>Programa!B25</f>
        <v>0</v>
      </c>
      <c r="C25" s="51"/>
      <c r="D25" s="52">
        <f>Programa!H25</f>
        <v>0</v>
      </c>
      <c r="E25" s="52"/>
      <c r="F25" s="52"/>
      <c r="G25" s="51"/>
      <c r="H25" s="51"/>
      <c r="I25" s="10"/>
      <c r="J25" s="18"/>
    </row>
    <row r="26" spans="1:10" s="6" customFormat="1" x14ac:dyDescent="0.25">
      <c r="A26" s="18"/>
      <c r="B26" s="51">
        <f>Programa!B26</f>
        <v>0</v>
      </c>
      <c r="C26" s="51"/>
      <c r="D26" s="52">
        <f>Programa!H26</f>
        <v>0</v>
      </c>
      <c r="E26" s="52"/>
      <c r="F26" s="52"/>
      <c r="G26" s="51"/>
      <c r="H26" s="51"/>
      <c r="I26" s="10"/>
      <c r="J26" s="18"/>
    </row>
    <row r="27" spans="1:10" s="6" customFormat="1" x14ac:dyDescent="0.25">
      <c r="A27" s="18"/>
      <c r="B27" s="51">
        <f>Programa!B27</f>
        <v>0</v>
      </c>
      <c r="C27" s="51"/>
      <c r="D27" s="52">
        <f>Programa!H27</f>
        <v>0</v>
      </c>
      <c r="E27" s="52"/>
      <c r="F27" s="52"/>
      <c r="G27" s="51"/>
      <c r="H27" s="51"/>
      <c r="I27" s="10"/>
      <c r="J27" s="18"/>
    </row>
    <row r="28" spans="1:10" s="6" customFormat="1" x14ac:dyDescent="0.25">
      <c r="A28" s="18"/>
      <c r="B28" s="51">
        <f>Programa!B28</f>
        <v>0</v>
      </c>
      <c r="C28" s="51"/>
      <c r="D28" s="52">
        <f>Programa!H28</f>
        <v>0</v>
      </c>
      <c r="E28" s="52"/>
      <c r="F28" s="52"/>
      <c r="G28" s="51"/>
      <c r="H28" s="51"/>
      <c r="I28" s="10"/>
      <c r="J28" s="18"/>
    </row>
    <row r="29" spans="1:10" s="6" customFormat="1" x14ac:dyDescent="0.25">
      <c r="A29" s="18"/>
      <c r="B29" s="51">
        <f>Programa!B29</f>
        <v>0</v>
      </c>
      <c r="C29" s="51"/>
      <c r="D29" s="52">
        <f>Programa!H29</f>
        <v>0</v>
      </c>
      <c r="E29" s="52"/>
      <c r="F29" s="52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5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6" t="str">
        <f>Programa!D35</f>
        <v>L.C. GERMAN VENTURA TENORIO</v>
      </c>
      <c r="E34" s="46"/>
      <c r="F34" s="46"/>
      <c r="H34" s="46" t="str">
        <f>Programa!G35</f>
        <v>OCTAVIO OBIL MARTINEZ</v>
      </c>
      <c r="I34" s="46"/>
      <c r="J34" s="17"/>
    </row>
    <row r="35" spans="1:10" ht="28.5" customHeight="1" x14ac:dyDescent="0.25">
      <c r="A35" s="17"/>
      <c r="B35" s="9" t="str">
        <f>C7</f>
        <v>JUAN TOMAS RODRIGUEZ MONTERO</v>
      </c>
      <c r="D35" s="53" t="s">
        <v>25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8" t="s">
        <v>19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d87f237c-3101-4265-aa9b-ec3b3a62240c"/>
    <ds:schemaRef ds:uri="4c96f4e2-f7db-4e02-b8f8-29de1b03c969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DELL 01</cp:lastModifiedBy>
  <cp:revision/>
  <cp:lastPrinted>2025-07-02T21:52:58Z</cp:lastPrinted>
  <dcterms:created xsi:type="dcterms:W3CDTF">2022-07-23T13:46:58Z</dcterms:created>
  <dcterms:modified xsi:type="dcterms:W3CDTF">2025-10-10T19:35:11Z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