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ELL 01\Desktop\PLAN TEC AGO DIC 2025\RPORTE ESPECIAL\"/>
    </mc:Choice>
  </mc:AlternateContent>
  <bookViews>
    <workbookView xWindow="0" yWindow="0" windowWidth="19200" windowHeight="6350" activeTab="2"/>
  </bookViews>
  <sheets>
    <sheet name="Programa" sheetId="1" r:id="rId1"/>
    <sheet name="Reporte 1" sheetId="7" r:id="rId2"/>
    <sheet name="Reporte 2" sheetId="8" r:id="rId3"/>
    <sheet name="Reporte 3" sheetId="9" r:id="rId4"/>
  </sheets>
  <externalReferences>
    <externalReference r:id="rId5"/>
  </externalReference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0" i="7" l="1"/>
  <c r="G21" i="7"/>
  <c r="G22" i="7"/>
  <c r="B20" i="7"/>
  <c r="B21" i="7"/>
  <c r="B22" i="7"/>
  <c r="H34" i="9" l="1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 s="1"/>
  <c r="E5" i="9"/>
  <c r="H34" i="8"/>
  <c r="D34" i="8"/>
  <c r="D29" i="8"/>
  <c r="B29" i="8"/>
  <c r="D28" i="8"/>
  <c r="B28" i="8"/>
  <c r="D27" i="8"/>
  <c r="B27" i="8"/>
  <c r="D26" i="8"/>
  <c r="B26" i="8"/>
  <c r="D25" i="8"/>
  <c r="B25" i="8"/>
  <c r="D24" i="8"/>
  <c r="B24" i="8"/>
  <c r="D23" i="8"/>
  <c r="B23" i="8"/>
  <c r="D22" i="8"/>
  <c r="B22" i="8"/>
  <c r="D21" i="8"/>
  <c r="B21" i="8"/>
  <c r="D20" i="8"/>
  <c r="B20" i="8"/>
  <c r="B16" i="8"/>
  <c r="B13" i="8"/>
  <c r="C10" i="8"/>
  <c r="H8" i="8"/>
  <c r="C7" i="8"/>
  <c r="B35" i="8" s="1"/>
  <c r="E5" i="8"/>
  <c r="H34" i="7"/>
  <c r="D34" i="7"/>
  <c r="B16" i="7"/>
  <c r="B13" i="7"/>
  <c r="C10" i="7"/>
  <c r="H8" i="7"/>
  <c r="B35" i="7"/>
  <c r="E5" i="7"/>
  <c r="B35" i="1"/>
</calcChain>
</file>

<file path=xl/comments1.xml><?xml version="1.0" encoding="utf-8"?>
<comments xmlns="http://schemas.openxmlformats.org/spreadsheetml/2006/main">
  <authors>
    <author>Operador</author>
  </authors>
  <commentList>
    <comment ref="C8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>
  <authors>
    <author>Operador</author>
  </authors>
  <commentList>
    <comment ref="C8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>
  <authors>
    <author>Operador</author>
  </authors>
  <commentList>
    <comment ref="C8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<sst xmlns="http://schemas.openxmlformats.org/spreadsheetml/2006/main" count="94" uniqueCount="38">
  <si>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</si>
  <si>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</si>
  <si>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</si>
  <si>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</si>
  <si>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</si>
  <si>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</si>
  <si>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</si>
  <si>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</si>
  <si>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</si>
  <si>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</si>
  <si>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</si>
  <si>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</si>
  <si>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</si>
  <si>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</si>
  <si>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</si>
  <si>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</si>
  <si>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</si>
  <si>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</si>
  <si>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</si>
  <si>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</si>
  <si>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</si>
  <si>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</si>
  <si>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DEPARTAMENTO DE CIENCIAS BASICAS</t>
  </si>
  <si>
    <t>AGOSTO-DICIEMBRE-2025</t>
  </si>
  <si>
    <t>L.C. GERMAN VENTURA TENORIO</t>
  </si>
  <si>
    <t>Jefe de Departamento de Ciencias Básicas</t>
  </si>
  <si>
    <t>GESTION ACADEMICA (PIFA)</t>
  </si>
  <si>
    <t>Apoyar e inducir al aprendizaje de las matemáticas a los alumnos de
sexto semestre de los bachilleratos del nivel medio superior de la zona, cuya primera
opción sea cursar alguna carrera que se oferta en el ITSSAT.</t>
  </si>
  <si>
    <t>1 Directorio de Escuelas participantes actualizado, 1 Calendarización del PIFA 2026 concluido,  1 Propuesta de Nuevas escuelas concluida. 1 Captación de alumnos del PIFA 2026 Concluida</t>
  </si>
  <si>
    <t>Actualización de datos de las instituciones educativas de nivel medio superior, que permiten el buen desarrollo del programa PIFA</t>
  </si>
  <si>
    <t>Analizar y proponer los nuevos bachilleratos a ser incluidos al programa PIFA de acuerdo a la demanda al ITSSAT</t>
  </si>
  <si>
    <t>Calendarización del Programa PIFA 2026</t>
  </si>
  <si>
    <t>Captación de Alumnos para el programa PIFA 2026</t>
  </si>
  <si>
    <t>25/08/2025-08/10/2025</t>
  </si>
  <si>
    <t>25/08/2025-07/01/2026</t>
  </si>
  <si>
    <t>OCTAVIO OBIL MARTINEZ</t>
  </si>
  <si>
    <t>JUAN TOMAS RODRIGUEZ MONTERO</t>
  </si>
  <si>
    <t>ARCHIVO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</si>
</sst>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6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14" fontId="11" fillId="0" borderId="6" xfId="0" applyNumberFormat="1" applyFont="1" applyBorder="1" applyAlignment="1">
      <alignment horizontal="center" vertical="center"/>
    </xf>
    <xf numFmtId="0" fontId="11" fillId="2" borderId="0" xfId="0" applyFont="1" applyFill="1" applyAlignment="1">
      <alignment wrapText="1"/>
    </xf>
    <xf numFmtId="0" fontId="11" fillId="0" borderId="0" xfId="0" applyFont="1" applyAlignment="1">
      <alignment wrapText="1"/>
    </xf>
    <xf numFmtId="0" fontId="2" fillId="0" borderId="0" xfId="0" applyFont="1" applyAlignment="1">
      <alignment horizontal="left" vertical="top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0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0" fontId="1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12" fillId="0" borderId="1" xfId="0" applyFont="1" applyBorder="1" applyAlignment="1">
      <alignment horizontal="left"/>
    </xf>
    <xf numFmtId="0" fontId="11" fillId="0" borderId="5" xfId="0" applyFont="1" applyBorder="1" applyAlignment="1">
      <alignment horizontal="left" vertical="center" wrapText="1"/>
    </xf>
    <xf numFmtId="0" fontId="11" fillId="0" borderId="6" xfId="0" applyFont="1" applyBorder="1" applyAlignment="1">
      <alignment horizontal="left" vertical="center" wrapText="1"/>
    </xf>
    <xf numFmtId="14" fontId="11" fillId="0" borderId="2" xfId="0" applyNumberFormat="1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left"/>
    </xf>
    <xf numFmtId="0" fontId="2" fillId="0" borderId="4" xfId="0" applyFont="1" applyBorder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231133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PIF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gistro"/>
      <sheetName val="Reporte 1"/>
      <sheetName val="Reporte 2"/>
      <sheetName val="Reporte 3"/>
    </sheetNames>
    <sheetDataSet>
      <sheetData sheetId="0"/>
      <sheetData sheetId="1">
        <row r="21">
          <cell r="A21" t="str">
            <v>Elaboración de oficios para cada Director de los bachilleratos de la región</v>
          </cell>
          <cell r="F21" t="str">
            <v>Oficios de presentación realizados</v>
          </cell>
        </row>
        <row r="22">
          <cell r="A22" t="str">
            <v>Promoción del programa PIFA en Cada una de las instituciones educativas de nivel medio superior de la región</v>
          </cell>
          <cell r="F22" t="str">
            <v>Oficios de Comisión Firmadas y selladas</v>
          </cell>
        </row>
        <row r="23">
          <cell r="A23" t="str">
            <v>Ejecución del programa PIFA en las instituciones de nivel medio superior participantes</v>
          </cell>
          <cell r="F23" t="str">
            <v>Docto. Promoción PIFA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0"/>
  <sheetViews>
    <sheetView view="pageBreakPreview" topLeftCell="A13" zoomScale="115" zoomScaleNormal="160" zoomScaleSheetLayoutView="115" workbookViewId="0">
      <selection activeCell="D35" sqref="D35:E35"/>
    </sheetView>
  </sheetViews>
  <sheetFormatPr baseColWidth="10" defaultColWidth="11.453125" defaultRowHeight="12.5" x14ac:dyDescent="0.25"/>
  <cols>
    <col min="1" max="1" width="1.7265625" style="1" customWidth="1"/>
    <col min="2" max="2" width="38.54296875" style="1" bestFit="1" customWidth="1"/>
    <col min="3" max="3" width="4.7265625" style="1" bestFit="1" customWidth="1"/>
    <col min="4" max="5" width="11.1796875" style="1" customWidth="1"/>
    <col min="6" max="6" width="7.54296875" style="1" customWidth="1"/>
    <col min="7" max="7" width="18" style="1" customWidth="1"/>
    <col min="8" max="8" width="17.54296875" style="1" customWidth="1"/>
    <col min="9" max="9" width="1.7265625" style="1" customWidth="1"/>
    <col min="10" max="16384" width="11.453125" style="1"/>
  </cols>
  <sheetData>
    <row r="1" spans="1:16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35">
      <c r="A2" s="14"/>
      <c r="B2" s="42" t="s">
        <v>21</v>
      </c>
      <c r="C2" s="43"/>
      <c r="D2" s="43"/>
      <c r="E2" s="43"/>
      <c r="F2" s="43"/>
      <c r="G2" s="43"/>
      <c r="H2" s="43"/>
      <c r="I2" s="16"/>
      <c r="J2" s="19"/>
      <c r="K2" s="19"/>
      <c r="L2" s="19"/>
      <c r="M2" s="19"/>
      <c r="N2" s="19"/>
      <c r="O2" s="19"/>
      <c r="P2"/>
    </row>
    <row r="3" spans="1:16" ht="13" x14ac:dyDescent="0.3">
      <c r="A3" s="17"/>
      <c r="B3" s="2"/>
      <c r="C3" s="2"/>
      <c r="D3" s="2"/>
      <c r="E3" s="2"/>
      <c r="F3" s="2"/>
      <c r="I3" s="17"/>
    </row>
    <row r="4" spans="1:16" ht="13" x14ac:dyDescent="0.3">
      <c r="A4" s="17"/>
      <c r="B4" s="49" t="s">
        <v>0</v>
      </c>
      <c r="C4" s="49"/>
      <c r="D4" s="49"/>
      <c r="E4" s="49"/>
      <c r="F4" s="49"/>
      <c r="G4" s="49"/>
      <c r="H4" s="49"/>
      <c r="I4" s="17"/>
    </row>
    <row r="5" spans="1:16" ht="13" x14ac:dyDescent="0.3">
      <c r="A5" s="17"/>
      <c r="B5" s="50" t="s">
        <v>1</v>
      </c>
      <c r="C5" s="50"/>
      <c r="D5" s="50"/>
      <c r="E5" s="29" t="s">
        <v>22</v>
      </c>
      <c r="F5" s="29"/>
      <c r="G5" s="29"/>
      <c r="H5" s="3"/>
      <c r="I5" s="17"/>
    </row>
    <row r="6" spans="1:16" ht="13" x14ac:dyDescent="0.3">
      <c r="A6" s="17"/>
      <c r="B6" s="2"/>
      <c r="C6" s="2"/>
      <c r="D6" s="2"/>
      <c r="E6" s="2"/>
      <c r="F6" s="2"/>
      <c r="I6" s="17"/>
    </row>
    <row r="7" spans="1:16" ht="13" x14ac:dyDescent="0.3">
      <c r="A7" s="17"/>
      <c r="B7" s="4" t="s">
        <v>2</v>
      </c>
      <c r="C7" s="47" t="s">
        <v>36</v>
      </c>
      <c r="D7" s="47"/>
      <c r="E7" s="47"/>
      <c r="F7" s="47"/>
      <c r="G7" s="47"/>
      <c r="H7" s="47"/>
      <c r="I7" s="17"/>
    </row>
    <row r="8" spans="1:16" ht="14.5" x14ac:dyDescent="0.35">
      <c r="A8" s="17"/>
      <c r="B8"/>
      <c r="C8"/>
      <c r="D8"/>
      <c r="F8" s="4" t="s">
        <v>3</v>
      </c>
      <c r="G8" s="31" t="s">
        <v>23</v>
      </c>
      <c r="H8" s="31"/>
      <c r="I8" s="17"/>
    </row>
    <row r="9" spans="1:16" x14ac:dyDescent="0.25">
      <c r="A9" s="17"/>
      <c r="I9" s="17"/>
    </row>
    <row r="10" spans="1:16" ht="13" x14ac:dyDescent="0.3">
      <c r="A10" s="17"/>
      <c r="B10" s="4" t="s">
        <v>4</v>
      </c>
      <c r="C10" s="47" t="s">
        <v>26</v>
      </c>
      <c r="D10" s="47"/>
      <c r="E10" s="47"/>
      <c r="F10" s="47"/>
      <c r="G10" s="47"/>
      <c r="H10" s="47"/>
      <c r="I10" s="17"/>
    </row>
    <row r="11" spans="1:16" s="6" customFormat="1" x14ac:dyDescent="0.25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5">
      <c r="A12" s="18"/>
      <c r="B12" s="26" t="s">
        <v>5</v>
      </c>
      <c r="C12" s="26"/>
      <c r="D12" s="26"/>
      <c r="E12" s="26"/>
      <c r="F12" s="26"/>
      <c r="G12" s="26"/>
      <c r="H12" s="26"/>
      <c r="I12" s="18"/>
    </row>
    <row r="13" spans="1:16" s="6" customFormat="1" ht="30.75" customHeight="1" x14ac:dyDescent="0.25">
      <c r="A13" s="18"/>
      <c r="B13" s="48" t="s">
        <v>27</v>
      </c>
      <c r="C13" s="48"/>
      <c r="D13" s="48"/>
      <c r="E13" s="48"/>
      <c r="F13" s="48"/>
      <c r="G13" s="48"/>
      <c r="H13" s="48"/>
      <c r="I13" s="18"/>
    </row>
    <row r="14" spans="1:16" s="6" customFormat="1" x14ac:dyDescent="0.25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5">
      <c r="A15" s="18"/>
      <c r="B15" s="26" t="s">
        <v>6</v>
      </c>
      <c r="C15" s="26"/>
      <c r="D15" s="26"/>
      <c r="E15" s="26"/>
      <c r="F15" s="26"/>
      <c r="G15" s="26"/>
      <c r="H15" s="26"/>
      <c r="I15" s="18"/>
    </row>
    <row r="16" spans="1:16" s="6" customFormat="1" ht="25.5" customHeight="1" x14ac:dyDescent="0.25">
      <c r="A16" s="18"/>
      <c r="B16" s="30" t="s">
        <v>28</v>
      </c>
      <c r="C16" s="30"/>
      <c r="D16" s="30"/>
      <c r="E16" s="30"/>
      <c r="F16" s="30"/>
      <c r="G16" s="30"/>
      <c r="H16" s="30"/>
      <c r="I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18"/>
    </row>
    <row r="18" spans="1:10" s="6" customFormat="1" x14ac:dyDescent="0.25">
      <c r="A18" s="18"/>
      <c r="B18" s="28" t="s">
        <v>7</v>
      </c>
      <c r="C18" s="28"/>
      <c r="D18" s="28"/>
      <c r="E18" s="28"/>
      <c r="F18" s="28"/>
      <c r="G18" s="28"/>
      <c r="H18" s="28"/>
      <c r="I18" s="18"/>
    </row>
    <row r="19" spans="1:10" s="6" customFormat="1" x14ac:dyDescent="0.25">
      <c r="A19" s="18"/>
      <c r="B19" s="36" t="s">
        <v>8</v>
      </c>
      <c r="C19" s="37"/>
      <c r="D19" s="37"/>
      <c r="E19" s="37"/>
      <c r="F19" s="37"/>
      <c r="G19" s="38"/>
      <c r="H19" s="21" t="s">
        <v>9</v>
      </c>
      <c r="I19" s="18"/>
    </row>
    <row r="20" spans="1:10" s="6" customFormat="1" x14ac:dyDescent="0.25">
      <c r="A20" s="18"/>
      <c r="B20" s="39" t="s">
        <v>29</v>
      </c>
      <c r="C20" s="40"/>
      <c r="D20" s="40"/>
      <c r="E20" s="40"/>
      <c r="F20" s="40"/>
      <c r="G20" s="41"/>
      <c r="H20" s="22" t="s">
        <v>34</v>
      </c>
      <c r="I20" s="18"/>
    </row>
    <row r="21" spans="1:10" s="6" customFormat="1" x14ac:dyDescent="0.25">
      <c r="A21" s="18"/>
      <c r="B21" s="39" t="s">
        <v>30</v>
      </c>
      <c r="C21" s="40"/>
      <c r="D21" s="40"/>
      <c r="E21" s="40"/>
      <c r="F21" s="40"/>
      <c r="G21" s="41"/>
      <c r="H21" s="22" t="s">
        <v>34</v>
      </c>
      <c r="I21" s="18"/>
    </row>
    <row r="22" spans="1:10" s="6" customFormat="1" x14ac:dyDescent="0.25">
      <c r="A22" s="18"/>
      <c r="B22" s="39" t="s">
        <v>31</v>
      </c>
      <c r="C22" s="40"/>
      <c r="D22" s="40"/>
      <c r="E22" s="40"/>
      <c r="F22" s="40"/>
      <c r="G22" s="41"/>
      <c r="H22" s="22" t="s">
        <v>34</v>
      </c>
      <c r="I22" s="23"/>
      <c r="J22" s="24"/>
    </row>
    <row r="23" spans="1:10" s="6" customFormat="1" x14ac:dyDescent="0.25">
      <c r="A23" s="18"/>
      <c r="B23" s="39" t="s">
        <v>32</v>
      </c>
      <c r="C23" s="40"/>
      <c r="D23" s="40"/>
      <c r="E23" s="40"/>
      <c r="F23" s="40"/>
      <c r="G23" s="41"/>
      <c r="H23" s="22" t="s">
        <v>34</v>
      </c>
      <c r="I23" s="23"/>
      <c r="J23" s="24"/>
    </row>
    <row r="24" spans="1:10" s="6" customFormat="1" x14ac:dyDescent="0.25">
      <c r="A24" s="18"/>
      <c r="B24" s="44"/>
      <c r="C24" s="45"/>
      <c r="D24" s="45"/>
      <c r="E24" s="45"/>
      <c r="F24" s="45"/>
      <c r="G24" s="46"/>
      <c r="H24" s="11"/>
      <c r="I24" s="18"/>
    </row>
    <row r="25" spans="1:10" s="6" customFormat="1" x14ac:dyDescent="0.25">
      <c r="A25" s="18"/>
      <c r="B25" s="44"/>
      <c r="C25" s="45"/>
      <c r="D25" s="45"/>
      <c r="E25" s="45"/>
      <c r="F25" s="45"/>
      <c r="G25" s="46"/>
      <c r="H25" s="11"/>
      <c r="I25" s="18"/>
    </row>
    <row r="26" spans="1:10" s="6" customFormat="1" x14ac:dyDescent="0.25">
      <c r="A26" s="18"/>
      <c r="B26" s="44"/>
      <c r="C26" s="45"/>
      <c r="D26" s="45"/>
      <c r="E26" s="45"/>
      <c r="F26" s="45"/>
      <c r="G26" s="46"/>
      <c r="H26" s="11"/>
      <c r="I26" s="18"/>
    </row>
    <row r="27" spans="1:10" s="6" customFormat="1" x14ac:dyDescent="0.25">
      <c r="A27" s="18"/>
      <c r="B27" s="44"/>
      <c r="C27" s="45"/>
      <c r="D27" s="45"/>
      <c r="E27" s="45"/>
      <c r="F27" s="45"/>
      <c r="G27" s="46"/>
      <c r="H27" s="11"/>
      <c r="I27" s="18"/>
    </row>
    <row r="28" spans="1:10" s="6" customFormat="1" x14ac:dyDescent="0.25">
      <c r="A28" s="18"/>
      <c r="B28" s="44"/>
      <c r="C28" s="45"/>
      <c r="D28" s="45"/>
      <c r="E28" s="45"/>
      <c r="F28" s="45"/>
      <c r="G28" s="46"/>
      <c r="H28" s="11"/>
      <c r="I28" s="18"/>
    </row>
    <row r="29" spans="1:10" s="6" customFormat="1" x14ac:dyDescent="0.25">
      <c r="A29" s="18"/>
      <c r="B29" s="44"/>
      <c r="C29" s="45"/>
      <c r="D29" s="45"/>
      <c r="E29" s="45"/>
      <c r="F29" s="45"/>
      <c r="G29" s="46"/>
      <c r="H29" s="11"/>
      <c r="I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1"/>
      <c r="I30" s="18"/>
    </row>
    <row r="31" spans="1:10" s="6" customFormat="1" x14ac:dyDescent="0.25">
      <c r="A31" s="18"/>
      <c r="B31" s="26" t="s">
        <v>10</v>
      </c>
      <c r="C31" s="26"/>
      <c r="D31" s="26"/>
      <c r="E31" s="26"/>
      <c r="F31" s="26"/>
      <c r="G31" s="26"/>
      <c r="H31" s="26"/>
      <c r="I31" s="18"/>
    </row>
    <row r="32" spans="1:10" s="6" customFormat="1" ht="46.5" customHeight="1" x14ac:dyDescent="0.25">
      <c r="A32" s="18"/>
      <c r="B32" s="27"/>
      <c r="C32" s="27"/>
      <c r="D32" s="27"/>
      <c r="E32" s="27"/>
      <c r="F32" s="27"/>
      <c r="G32" s="27"/>
      <c r="H32" s="27"/>
      <c r="I32" s="18"/>
    </row>
    <row r="33" spans="1:9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5">
      <c r="A34" s="17"/>
      <c r="I34" s="17"/>
    </row>
    <row r="35" spans="1:9" ht="42.75" customHeight="1" x14ac:dyDescent="0.35">
      <c r="A35" s="17"/>
      <c r="B35" s="13" t="str">
        <f>C7</f>
        <v>JUAN TOMAS RODRIGUEZ MONTERO</v>
      </c>
      <c r="D35" s="32" t="s">
        <v>24</v>
      </c>
      <c r="E35" s="32"/>
      <c r="F35"/>
      <c r="G35" s="34" t="s">
        <v>35</v>
      </c>
      <c r="H35" s="34"/>
      <c r="I35" s="17"/>
    </row>
    <row r="36" spans="1:9" ht="28.5" customHeight="1" x14ac:dyDescent="0.25">
      <c r="A36" s="17"/>
      <c r="B36" s="9" t="s">
        <v>11</v>
      </c>
      <c r="D36" s="33" t="s">
        <v>25</v>
      </c>
      <c r="E36" s="33"/>
      <c r="G36" s="35" t="s">
        <v>12</v>
      </c>
      <c r="H36" s="35"/>
      <c r="I36" s="17"/>
    </row>
    <row r="37" spans="1:9" x14ac:dyDescent="0.25">
      <c r="A37" s="17"/>
      <c r="I37" s="17"/>
    </row>
    <row r="38" spans="1:9" x14ac:dyDescent="0.25">
      <c r="A38" s="17"/>
      <c r="B38" s="25" t="s">
        <v>13</v>
      </c>
      <c r="C38" s="25"/>
      <c r="D38" s="25"/>
      <c r="E38" s="25"/>
      <c r="F38" s="25"/>
      <c r="G38" s="25"/>
      <c r="H38" s="25"/>
      <c r="I38" s="17"/>
    </row>
    <row r="39" spans="1:9" x14ac:dyDescent="0.25">
      <c r="A39" s="17"/>
      <c r="I39" s="17"/>
    </row>
    <row r="40" spans="1:9" x14ac:dyDescent="0.25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</mergeCells>
  <printOptions horizontalCentered="1"/>
  <pageMargins left="0.31496062992125984" right="0.31496062992125984" top="0.35433070866141736" bottom="1.0629921259842521" header="0.31496062992125984" footer="0.31496062992125984"/>
  <pageSetup scale="90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view="pageBreakPreview" topLeftCell="A17" zoomScale="150" zoomScaleNormal="205" zoomScaleSheetLayoutView="150" workbookViewId="0">
      <selection activeCell="C7" sqref="C7:I7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8.453125" style="1" customWidth="1"/>
    <col min="4" max="6" width="6.54296875" style="1" customWidth="1"/>
    <col min="7" max="7" width="9.7265625" style="1" customWidth="1"/>
    <col min="8" max="8" width="11.453125" style="1"/>
    <col min="9" max="9" width="18" style="1" customWidth="1"/>
    <col min="10" max="10" width="1.7265625" style="1" customWidth="1"/>
    <col min="11" max="16384" width="11.453125" style="1"/>
  </cols>
  <sheetData>
    <row r="1" spans="1:10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35">
      <c r="A2" s="14"/>
      <c r="B2" s="42" t="s">
        <v>20</v>
      </c>
      <c r="C2" s="43"/>
      <c r="D2" s="43"/>
      <c r="E2" s="43"/>
      <c r="F2" s="43"/>
      <c r="G2" s="43"/>
      <c r="H2" s="43"/>
      <c r="I2" s="43"/>
      <c r="J2" s="17"/>
    </row>
    <row r="3" spans="1:10" x14ac:dyDescent="0.25">
      <c r="A3" s="17"/>
      <c r="J3" s="17"/>
    </row>
    <row r="4" spans="1:10" ht="13" x14ac:dyDescent="0.3">
      <c r="A4" s="17"/>
      <c r="B4" s="49" t="s">
        <v>0</v>
      </c>
      <c r="C4" s="49"/>
      <c r="D4" s="49"/>
      <c r="E4" s="49"/>
      <c r="F4" s="49"/>
      <c r="G4" s="49"/>
      <c r="H4" s="49"/>
      <c r="I4" s="49"/>
      <c r="J4" s="17"/>
    </row>
    <row r="5" spans="1:10" ht="13" x14ac:dyDescent="0.3">
      <c r="A5" s="17"/>
      <c r="B5" s="50" t="s">
        <v>1</v>
      </c>
      <c r="C5" s="50"/>
      <c r="D5" s="50"/>
      <c r="E5" s="51" t="str">
        <f>Programa!E5</f>
        <v>DEPARTAMENTO DE CIENCIAS BASICAS</v>
      </c>
      <c r="F5" s="51"/>
      <c r="G5" s="51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47" t="s">
        <v>36</v>
      </c>
      <c r="D7" s="47"/>
      <c r="E7" s="47"/>
      <c r="F7" s="47"/>
      <c r="G7" s="47"/>
      <c r="H7" s="47"/>
      <c r="I7" s="47"/>
      <c r="J7" s="17"/>
    </row>
    <row r="8" spans="1:10" ht="13" x14ac:dyDescent="0.3">
      <c r="A8" s="17"/>
      <c r="B8" s="4" t="s">
        <v>14</v>
      </c>
      <c r="C8" s="47">
        <v>1</v>
      </c>
      <c r="D8" s="47"/>
      <c r="E8" s="8"/>
      <c r="G8" s="4" t="s">
        <v>3</v>
      </c>
      <c r="H8" s="31" t="str">
        <f>Programa!G8</f>
        <v>AGOSTO-DICIEMBRE-2025</v>
      </c>
      <c r="I8" s="31"/>
      <c r="J8" s="17"/>
    </row>
    <row r="9" spans="1:10" x14ac:dyDescent="0.25">
      <c r="A9" s="17"/>
      <c r="J9" s="17"/>
    </row>
    <row r="10" spans="1:10" ht="13" x14ac:dyDescent="0.3">
      <c r="A10" s="17"/>
      <c r="B10" s="4" t="s">
        <v>4</v>
      </c>
      <c r="C10" s="47" t="str">
        <f>Programa!C10</f>
        <v>GESTION ACADEMICA (PIFA)</v>
      </c>
      <c r="D10" s="47"/>
      <c r="E10" s="47"/>
      <c r="F10" s="47"/>
      <c r="G10" s="47"/>
      <c r="H10" s="47"/>
      <c r="I10" s="47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6" t="s">
        <v>5</v>
      </c>
      <c r="C12" s="26"/>
      <c r="D12" s="26"/>
      <c r="E12" s="26"/>
      <c r="F12" s="26"/>
      <c r="G12" s="26"/>
      <c r="H12" s="26"/>
      <c r="I12" s="26"/>
      <c r="J12" s="18"/>
    </row>
    <row r="13" spans="1:10" s="6" customFormat="1" ht="32.25" customHeight="1" x14ac:dyDescent="0.25">
      <c r="A13" s="18"/>
      <c r="B13" s="57" t="str">
        <f>Programa!B13</f>
        <v>Apoyar e inducir al aprendizaje de las matemáticas a los alumnos de
sexto semestre de los bachilleratos del nivel medio superior de la zona, cuya primera
opción sea cursar alguna carrera que se oferta en el ITSSAT.</v>
      </c>
      <c r="C13" s="57"/>
      <c r="D13" s="57"/>
      <c r="E13" s="57"/>
      <c r="F13" s="57"/>
      <c r="G13" s="57"/>
      <c r="H13" s="57"/>
      <c r="I13" s="57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6" t="s">
        <v>6</v>
      </c>
      <c r="C15" s="26"/>
      <c r="D15" s="26"/>
      <c r="E15" s="26"/>
      <c r="F15" s="26"/>
      <c r="G15" s="26"/>
      <c r="H15" s="26"/>
      <c r="I15" s="26"/>
      <c r="J15" s="18"/>
    </row>
    <row r="16" spans="1:10" s="6" customFormat="1" ht="25.5" customHeight="1" x14ac:dyDescent="0.25">
      <c r="A16" s="18"/>
      <c r="B16" s="57" t="str">
        <f>Programa!B16</f>
        <v>1 Directorio de Escuelas participantes actualizado, 1 Calendarización del PIFA 2026 concluido,  1 Propuesta de Nuevas escuelas concluida. 1 Captación de alumnos del PIFA 2026 Concluida</v>
      </c>
      <c r="C16" s="57"/>
      <c r="D16" s="57"/>
      <c r="E16" s="57"/>
      <c r="F16" s="57"/>
      <c r="G16" s="57"/>
      <c r="H16" s="57"/>
      <c r="I16" s="57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6" t="s">
        <v>8</v>
      </c>
      <c r="C18" s="26"/>
      <c r="D18" s="26"/>
      <c r="E18" s="26"/>
      <c r="F18" s="26"/>
      <c r="G18" s="26"/>
      <c r="H18" s="26"/>
      <c r="I18" s="26"/>
      <c r="J18" s="18"/>
    </row>
    <row r="19" spans="1:10" s="6" customFormat="1" ht="26.25" customHeight="1" x14ac:dyDescent="0.25">
      <c r="A19" s="18"/>
      <c r="B19" s="28" t="s">
        <v>15</v>
      </c>
      <c r="C19" s="28"/>
      <c r="D19" s="58" t="s">
        <v>16</v>
      </c>
      <c r="E19" s="58"/>
      <c r="F19" s="58"/>
      <c r="G19" s="28" t="s">
        <v>17</v>
      </c>
      <c r="H19" s="28"/>
      <c r="I19" s="20" t="s">
        <v>18</v>
      </c>
      <c r="J19" s="18"/>
    </row>
    <row r="20" spans="1:10" s="6" customFormat="1" ht="30" customHeight="1" x14ac:dyDescent="0.25">
      <c r="A20" s="18"/>
      <c r="B20" s="52" t="str">
        <f>'[1]Reporte 1'!A21</f>
        <v>Elaboración de oficios para cada Director de los bachilleratos de la región</v>
      </c>
      <c r="C20" s="53"/>
      <c r="D20" s="54" t="s">
        <v>33</v>
      </c>
      <c r="E20" s="54"/>
      <c r="F20" s="54"/>
      <c r="G20" s="55" t="str">
        <f>'[1]Reporte 1'!F21</f>
        <v>Oficios de presentación realizados</v>
      </c>
      <c r="H20" s="56"/>
      <c r="I20" s="10">
        <v>0.33</v>
      </c>
      <c r="J20" s="18"/>
    </row>
    <row r="21" spans="1:10" s="6" customFormat="1" ht="39" customHeight="1" x14ac:dyDescent="0.25">
      <c r="A21" s="18"/>
      <c r="B21" s="52" t="str">
        <f>'[1]Reporte 1'!A22</f>
        <v>Promoción del programa PIFA en Cada una de las instituciones educativas de nivel medio superior de la región</v>
      </c>
      <c r="C21" s="53"/>
      <c r="D21" s="54" t="s">
        <v>33</v>
      </c>
      <c r="E21" s="54"/>
      <c r="F21" s="54"/>
      <c r="G21" s="55" t="str">
        <f>'[1]Reporte 1'!F22</f>
        <v>Oficios de Comisión Firmadas y selladas</v>
      </c>
      <c r="H21" s="56"/>
      <c r="I21" s="10">
        <v>0.33</v>
      </c>
      <c r="J21" s="18"/>
    </row>
    <row r="22" spans="1:10" s="6" customFormat="1" ht="35.25" customHeight="1" x14ac:dyDescent="0.25">
      <c r="A22" s="18"/>
      <c r="B22" s="52" t="str">
        <f>'[1]Reporte 1'!A23</f>
        <v>Ejecución del programa PIFA en las instituciones de nivel medio superior participantes</v>
      </c>
      <c r="C22" s="53"/>
      <c r="D22" s="54" t="s">
        <v>33</v>
      </c>
      <c r="E22" s="54"/>
      <c r="F22" s="54"/>
      <c r="G22" s="60" t="str">
        <f>'[1]Reporte 1'!F23</f>
        <v>Docto. Promoción PIFA</v>
      </c>
      <c r="H22" s="61"/>
      <c r="I22" s="10">
        <v>0.33</v>
      </c>
      <c r="J22" s="18"/>
    </row>
    <row r="23" spans="1:10" s="6" customFormat="1" x14ac:dyDescent="0.25">
      <c r="A23" s="18"/>
      <c r="B23" s="60"/>
      <c r="C23" s="61"/>
      <c r="D23" s="54"/>
      <c r="E23" s="54"/>
      <c r="F23" s="54"/>
      <c r="G23" s="60"/>
      <c r="H23" s="61"/>
      <c r="I23" s="10"/>
      <c r="J23" s="18"/>
    </row>
    <row r="24" spans="1:10" s="6" customFormat="1" x14ac:dyDescent="0.25">
      <c r="A24" s="18"/>
      <c r="B24" s="44"/>
      <c r="C24" s="46"/>
      <c r="D24" s="62"/>
      <c r="E24" s="62"/>
      <c r="F24" s="62"/>
      <c r="G24" s="59"/>
      <c r="H24" s="59"/>
      <c r="I24" s="10"/>
      <c r="J24" s="18"/>
    </row>
    <row r="25" spans="1:10" s="6" customFormat="1" x14ac:dyDescent="0.25">
      <c r="A25" s="18"/>
      <c r="B25" s="59"/>
      <c r="C25" s="59"/>
      <c r="D25" s="62"/>
      <c r="E25" s="62"/>
      <c r="F25" s="62"/>
      <c r="G25" s="59"/>
      <c r="H25" s="59"/>
      <c r="I25" s="10"/>
      <c r="J25" s="18"/>
    </row>
    <row r="26" spans="1:10" s="6" customFormat="1" x14ac:dyDescent="0.25">
      <c r="A26" s="18"/>
      <c r="B26" s="59"/>
      <c r="C26" s="59"/>
      <c r="D26" s="62"/>
      <c r="E26" s="62"/>
      <c r="F26" s="62"/>
      <c r="G26" s="59"/>
      <c r="H26" s="59"/>
      <c r="I26" s="10"/>
      <c r="J26" s="18"/>
    </row>
    <row r="27" spans="1:10" s="6" customFormat="1" x14ac:dyDescent="0.25">
      <c r="A27" s="18"/>
      <c r="B27" s="59"/>
      <c r="C27" s="59"/>
      <c r="D27" s="62"/>
      <c r="E27" s="62"/>
      <c r="F27" s="62"/>
      <c r="G27" s="59"/>
      <c r="H27" s="59"/>
      <c r="I27" s="10"/>
      <c r="J27" s="18"/>
    </row>
    <row r="28" spans="1:10" s="6" customFormat="1" x14ac:dyDescent="0.25">
      <c r="A28" s="18"/>
      <c r="B28" s="59"/>
      <c r="C28" s="59"/>
      <c r="D28" s="62"/>
      <c r="E28" s="62"/>
      <c r="F28" s="62"/>
      <c r="G28" s="59"/>
      <c r="H28" s="59"/>
      <c r="I28" s="10"/>
      <c r="J28" s="18"/>
    </row>
    <row r="29" spans="1:10" s="6" customFormat="1" x14ac:dyDescent="0.25">
      <c r="A29" s="18"/>
      <c r="B29" s="59"/>
      <c r="C29" s="59"/>
      <c r="D29" s="62"/>
      <c r="E29" s="62"/>
      <c r="F29" s="62"/>
      <c r="G29" s="59"/>
      <c r="H29" s="59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6" t="s">
        <v>10</v>
      </c>
      <c r="C31" s="26"/>
      <c r="D31" s="26"/>
      <c r="E31" s="26"/>
      <c r="F31" s="26"/>
      <c r="G31" s="26"/>
      <c r="H31" s="26"/>
      <c r="I31" s="26"/>
      <c r="J31" s="18"/>
    </row>
    <row r="32" spans="1:10" s="6" customFormat="1" ht="41.25" customHeight="1" x14ac:dyDescent="0.25">
      <c r="A32" s="18"/>
      <c r="B32" s="27"/>
      <c r="C32" s="27"/>
      <c r="D32" s="27"/>
      <c r="E32" s="27"/>
      <c r="F32" s="27"/>
      <c r="G32" s="27"/>
      <c r="H32" s="27"/>
      <c r="I32" s="27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34" t="str">
        <f>Programa!D35</f>
        <v>L.C. GERMAN VENTURA TENORIO</v>
      </c>
      <c r="E34" s="34"/>
      <c r="F34" s="34"/>
      <c r="H34" s="34" t="str">
        <f>Programa!G35</f>
        <v>OCTAVIO OBIL MARTINEZ</v>
      </c>
      <c r="I34" s="34"/>
      <c r="J34" s="17"/>
    </row>
    <row r="35" spans="1:10" ht="28.5" customHeight="1" x14ac:dyDescent="0.25">
      <c r="A35" s="17"/>
      <c r="B35" s="9" t="str">
        <f>C7</f>
        <v>JUAN TOMAS RODRIGUEZ MONTERO</v>
      </c>
      <c r="D35" s="63" t="s">
        <v>25</v>
      </c>
      <c r="E35" s="63"/>
      <c r="F35" s="63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25" t="s">
        <v>19</v>
      </c>
      <c r="C37" s="25"/>
      <c r="D37" s="25"/>
      <c r="E37" s="25"/>
      <c r="F37" s="25"/>
      <c r="G37" s="25"/>
      <c r="H37" s="25"/>
      <c r="I37" s="25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H34:I34"/>
    <mergeCell ref="B29:C29"/>
    <mergeCell ref="D29:F29"/>
    <mergeCell ref="G29:H29"/>
    <mergeCell ref="B31:I31"/>
    <mergeCell ref="B32:I32"/>
    <mergeCell ref="D34:F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tabSelected="1" topLeftCell="A13" zoomScale="110" zoomScaleNormal="110" zoomScaleSheetLayoutView="205" workbookViewId="0">
      <selection activeCell="I20" sqref="I20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9.7265625" style="1" customWidth="1"/>
    <col min="4" max="6" width="6.54296875" style="1" customWidth="1"/>
    <col min="7" max="7" width="9.7265625" style="1" customWidth="1"/>
    <col min="8" max="8" width="11.453125" style="1"/>
    <col min="9" max="9" width="20.54296875" style="1" customWidth="1"/>
    <col min="10" max="10" width="1.7265625" style="1" customWidth="1"/>
    <col min="11" max="16384" width="11.453125" style="1"/>
  </cols>
  <sheetData>
    <row r="1" spans="1:10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35">
      <c r="A2" s="14"/>
      <c r="B2" s="42" t="s">
        <v>20</v>
      </c>
      <c r="C2" s="43"/>
      <c r="D2" s="43"/>
      <c r="E2" s="43"/>
      <c r="F2" s="43"/>
      <c r="G2" s="43"/>
      <c r="H2" s="43"/>
      <c r="I2" s="43"/>
      <c r="J2" s="17"/>
    </row>
    <row r="3" spans="1:10" ht="13" x14ac:dyDescent="0.3">
      <c r="A3" s="17"/>
      <c r="B3" s="2"/>
      <c r="C3" s="2"/>
      <c r="D3" s="2"/>
      <c r="E3" s="2"/>
      <c r="F3" s="2"/>
      <c r="G3" s="2"/>
      <c r="J3" s="17"/>
    </row>
    <row r="4" spans="1:10" ht="13" x14ac:dyDescent="0.3">
      <c r="A4" s="17"/>
      <c r="B4" s="49" t="s">
        <v>0</v>
      </c>
      <c r="C4" s="49"/>
      <c r="D4" s="49"/>
      <c r="E4" s="49"/>
      <c r="F4" s="49"/>
      <c r="G4" s="49"/>
      <c r="H4" s="49"/>
      <c r="I4" s="49"/>
      <c r="J4" s="17"/>
    </row>
    <row r="5" spans="1:10" ht="13" x14ac:dyDescent="0.3">
      <c r="A5" s="17"/>
      <c r="B5" s="50" t="s">
        <v>1</v>
      </c>
      <c r="C5" s="50"/>
      <c r="D5" s="50"/>
      <c r="E5" s="64" t="str">
        <f>Programa!E5</f>
        <v>DEPARTAMENTO DE CIENCIAS BASICAS</v>
      </c>
      <c r="F5" s="64"/>
      <c r="G5" s="64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34" t="str">
        <f>Programa!C7</f>
        <v>JUAN TOMAS RODRIGUEZ MONTERO</v>
      </c>
      <c r="D7" s="34"/>
      <c r="E7" s="34"/>
      <c r="F7" s="34"/>
      <c r="G7" s="34"/>
      <c r="H7" s="34"/>
      <c r="I7" s="34"/>
      <c r="J7" s="17"/>
    </row>
    <row r="8" spans="1:10" ht="13" x14ac:dyDescent="0.3">
      <c r="A8" s="17"/>
      <c r="B8" s="4" t="s">
        <v>14</v>
      </c>
      <c r="C8" s="34">
        <v>2</v>
      </c>
      <c r="D8" s="34"/>
      <c r="E8" s="8"/>
      <c r="G8" s="4" t="s">
        <v>3</v>
      </c>
      <c r="H8" s="65" t="str">
        <f>Programa!G8</f>
        <v>AGOSTO-DICIEMBRE-2025</v>
      </c>
      <c r="I8" s="65"/>
      <c r="J8" s="17"/>
    </row>
    <row r="9" spans="1:10" x14ac:dyDescent="0.25">
      <c r="A9" s="17"/>
      <c r="J9" s="17"/>
    </row>
    <row r="10" spans="1:10" ht="13" x14ac:dyDescent="0.3">
      <c r="A10" s="17"/>
      <c r="B10" s="4" t="s">
        <v>4</v>
      </c>
      <c r="C10" s="34" t="str">
        <f>Programa!C10</f>
        <v>GESTION ACADEMICA (PIFA)</v>
      </c>
      <c r="D10" s="34"/>
      <c r="E10" s="34"/>
      <c r="F10" s="34"/>
      <c r="G10" s="34"/>
      <c r="H10" s="34"/>
      <c r="I10" s="34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6" t="s">
        <v>5</v>
      </c>
      <c r="C12" s="26"/>
      <c r="D12" s="26"/>
      <c r="E12" s="26"/>
      <c r="F12" s="26"/>
      <c r="G12" s="26"/>
      <c r="H12" s="26"/>
      <c r="I12" s="26"/>
      <c r="J12" s="18"/>
    </row>
    <row r="13" spans="1:10" s="6" customFormat="1" ht="39" customHeight="1" x14ac:dyDescent="0.25">
      <c r="A13" s="18"/>
      <c r="B13" s="30" t="str">
        <f>Programa!B13</f>
        <v>Apoyar e inducir al aprendizaje de las matemáticas a los alumnos de
sexto semestre de los bachilleratos del nivel medio superior de la zona, cuya primera
opción sea cursar alguna carrera que se oferta en el ITSSAT.</v>
      </c>
      <c r="C13" s="30"/>
      <c r="D13" s="30"/>
      <c r="E13" s="30"/>
      <c r="F13" s="30"/>
      <c r="G13" s="30"/>
      <c r="H13" s="30"/>
      <c r="I13" s="30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6" t="s">
        <v>6</v>
      </c>
      <c r="C15" s="26"/>
      <c r="D15" s="26"/>
      <c r="E15" s="26"/>
      <c r="F15" s="26"/>
      <c r="G15" s="26"/>
      <c r="H15" s="26"/>
      <c r="I15" s="26"/>
      <c r="J15" s="18"/>
    </row>
    <row r="16" spans="1:10" s="6" customFormat="1" ht="25.5" customHeight="1" x14ac:dyDescent="0.25">
      <c r="A16" s="18"/>
      <c r="B16" s="30" t="str">
        <f>Programa!B16</f>
        <v>1 Directorio de Escuelas participantes actualizado, 1 Calendarización del PIFA 2026 concluido,  1 Propuesta de Nuevas escuelas concluida. 1 Captación de alumnos del PIFA 2026 Concluida</v>
      </c>
      <c r="C16" s="30"/>
      <c r="D16" s="30"/>
      <c r="E16" s="30"/>
      <c r="F16" s="30"/>
      <c r="G16" s="30"/>
      <c r="H16" s="30"/>
      <c r="I16" s="30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8" t="s">
        <v>8</v>
      </c>
      <c r="C18" s="28"/>
      <c r="D18" s="28"/>
      <c r="E18" s="28"/>
      <c r="F18" s="28"/>
      <c r="G18" s="28"/>
      <c r="H18" s="28"/>
      <c r="I18" s="28"/>
      <c r="J18" s="18"/>
    </row>
    <row r="19" spans="1:10" s="6" customFormat="1" ht="26.25" customHeight="1" x14ac:dyDescent="0.25">
      <c r="A19" s="18"/>
      <c r="B19" s="28" t="s">
        <v>15</v>
      </c>
      <c r="C19" s="28"/>
      <c r="D19" s="58" t="s">
        <v>16</v>
      </c>
      <c r="E19" s="58"/>
      <c r="F19" s="58"/>
      <c r="G19" s="28" t="s">
        <v>17</v>
      </c>
      <c r="H19" s="28"/>
      <c r="I19" s="20" t="s">
        <v>18</v>
      </c>
      <c r="J19" s="18"/>
    </row>
    <row r="20" spans="1:10" s="6" customFormat="1" x14ac:dyDescent="0.25">
      <c r="A20" s="18"/>
      <c r="B20" s="59" t="str">
        <f>Programa!B20</f>
        <v>Actualización de datos de las instituciones educativas de nivel medio superior, que permiten el buen desarrollo del programa PIFA</v>
      </c>
      <c r="C20" s="59"/>
      <c r="D20" s="62" t="str">
        <f>Programa!H20</f>
        <v>25/08/2025-07/01/2026</v>
      </c>
      <c r="E20" s="62"/>
      <c r="F20" s="62"/>
      <c r="G20" s="59" t="s">
        <v>37</v>
      </c>
      <c r="H20" s="59"/>
      <c r="I20" s="10">
        <v>0.66</v>
      </c>
      <c r="J20" s="18"/>
    </row>
    <row r="21" spans="1:10" s="6" customFormat="1" x14ac:dyDescent="0.25">
      <c r="A21" s="18"/>
      <c r="B21" s="59" t="str">
        <f>Programa!B21</f>
        <v>Analizar y proponer los nuevos bachilleratos a ser incluidos al programa PIFA de acuerdo a la demanda al ITSSAT</v>
      </c>
      <c r="C21" s="59"/>
      <c r="D21" s="62" t="str">
        <f>Programa!H21</f>
        <v>25/08/2025-07/01/2026</v>
      </c>
      <c r="E21" s="62"/>
      <c r="F21" s="62"/>
      <c r="G21" s="59" t="s">
        <v>37</v>
      </c>
      <c r="H21" s="59"/>
      <c r="I21" s="10">
        <v>0.66</v>
      </c>
      <c r="J21" s="18"/>
    </row>
    <row r="22" spans="1:10" s="6" customFormat="1" x14ac:dyDescent="0.25">
      <c r="A22" s="18"/>
      <c r="B22" s="59" t="str">
        <f>Programa!B22</f>
        <v>Calendarización del Programa PIFA 2026</v>
      </c>
      <c r="C22" s="59"/>
      <c r="D22" s="62" t="str">
        <f>Programa!H22</f>
        <v>25/08/2025-07/01/2026</v>
      </c>
      <c r="E22" s="62"/>
      <c r="F22" s="62"/>
      <c r="G22" s="59" t="s">
        <v>37</v>
      </c>
      <c r="H22" s="59"/>
      <c r="I22" s="10">
        <v>0.66</v>
      </c>
      <c r="J22" s="18"/>
    </row>
    <row r="23" spans="1:10" s="6" customFormat="1" x14ac:dyDescent="0.25">
      <c r="A23" s="18"/>
      <c r="B23" s="59" t="str">
        <f>Programa!B23</f>
        <v>Captación de Alumnos para el programa PIFA 2026</v>
      </c>
      <c r="C23" s="59"/>
      <c r="D23" s="62" t="str">
        <f>Programa!H23</f>
        <v>25/08/2025-07/01/2026</v>
      </c>
      <c r="E23" s="62"/>
      <c r="F23" s="62"/>
      <c r="G23" s="59" t="s">
        <v>37</v>
      </c>
      <c r="H23" s="59"/>
      <c r="I23" s="10">
        <v>0.66</v>
      </c>
      <c r="J23" s="18"/>
    </row>
    <row r="24" spans="1:10" s="6" customFormat="1" x14ac:dyDescent="0.25">
      <c r="A24" s="18"/>
      <c r="B24" s="59">
        <f>Programa!B24</f>
        <v>0</v>
      </c>
      <c r="C24" s="59"/>
      <c r="D24" s="62">
        <f>Programa!H24</f>
        <v>0</v>
      </c>
      <c r="E24" s="62"/>
      <c r="F24" s="62"/>
      <c r="G24" s="59"/>
      <c r="H24" s="59"/>
      <c r="I24" s="10"/>
      <c r="J24" s="18"/>
    </row>
    <row r="25" spans="1:10" s="6" customFormat="1" x14ac:dyDescent="0.25">
      <c r="A25" s="18"/>
      <c r="B25" s="59">
        <f>Programa!B25</f>
        <v>0</v>
      </c>
      <c r="C25" s="59"/>
      <c r="D25" s="62">
        <f>Programa!H25</f>
        <v>0</v>
      </c>
      <c r="E25" s="62"/>
      <c r="F25" s="62"/>
      <c r="G25" s="59"/>
      <c r="H25" s="59"/>
      <c r="I25" s="10"/>
      <c r="J25" s="18"/>
    </row>
    <row r="26" spans="1:10" s="6" customFormat="1" x14ac:dyDescent="0.25">
      <c r="A26" s="18"/>
      <c r="B26" s="59">
        <f>Programa!B26</f>
        <v>0</v>
      </c>
      <c r="C26" s="59"/>
      <c r="D26" s="62">
        <f>Programa!H26</f>
        <v>0</v>
      </c>
      <c r="E26" s="62"/>
      <c r="F26" s="62"/>
      <c r="G26" s="59"/>
      <c r="H26" s="59"/>
      <c r="I26" s="10"/>
      <c r="J26" s="18"/>
    </row>
    <row r="27" spans="1:10" s="6" customFormat="1" x14ac:dyDescent="0.25">
      <c r="A27" s="18"/>
      <c r="B27" s="59">
        <f>Programa!B27</f>
        <v>0</v>
      </c>
      <c r="C27" s="59"/>
      <c r="D27" s="62">
        <f>Programa!H27</f>
        <v>0</v>
      </c>
      <c r="E27" s="62"/>
      <c r="F27" s="62"/>
      <c r="G27" s="59"/>
      <c r="H27" s="59"/>
      <c r="I27" s="10"/>
      <c r="J27" s="18"/>
    </row>
    <row r="28" spans="1:10" s="6" customFormat="1" x14ac:dyDescent="0.25">
      <c r="A28" s="18"/>
      <c r="B28" s="59">
        <f>Programa!B28</f>
        <v>0</v>
      </c>
      <c r="C28" s="59"/>
      <c r="D28" s="62">
        <f>Programa!H28</f>
        <v>0</v>
      </c>
      <c r="E28" s="62"/>
      <c r="F28" s="62"/>
      <c r="G28" s="59"/>
      <c r="H28" s="59"/>
      <c r="I28" s="10"/>
      <c r="J28" s="18"/>
    </row>
    <row r="29" spans="1:10" s="6" customFormat="1" x14ac:dyDescent="0.25">
      <c r="A29" s="18"/>
      <c r="B29" s="59">
        <f>Programa!B29</f>
        <v>0</v>
      </c>
      <c r="C29" s="59"/>
      <c r="D29" s="62">
        <f>Programa!H29</f>
        <v>0</v>
      </c>
      <c r="E29" s="62"/>
      <c r="F29" s="62"/>
      <c r="G29" s="59"/>
      <c r="H29" s="59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6" t="s">
        <v>10</v>
      </c>
      <c r="C31" s="26"/>
      <c r="D31" s="26"/>
      <c r="E31" s="26"/>
      <c r="F31" s="26"/>
      <c r="G31" s="26"/>
      <c r="H31" s="26"/>
      <c r="I31" s="26"/>
      <c r="J31" s="18"/>
    </row>
    <row r="32" spans="1:10" s="6" customFormat="1" ht="41.25" customHeight="1" x14ac:dyDescent="0.25">
      <c r="A32" s="18"/>
      <c r="B32" s="27"/>
      <c r="C32" s="27"/>
      <c r="D32" s="27"/>
      <c r="E32" s="27"/>
      <c r="F32" s="27"/>
      <c r="G32" s="27"/>
      <c r="H32" s="27"/>
      <c r="I32" s="27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34" t="str">
        <f>Programa!D35</f>
        <v>L.C. GERMAN VENTURA TENORIO</v>
      </c>
      <c r="E34" s="34"/>
      <c r="F34" s="34"/>
      <c r="H34" s="34" t="str">
        <f>Programa!G35</f>
        <v>OCTAVIO OBIL MARTINEZ</v>
      </c>
      <c r="I34" s="34"/>
      <c r="J34" s="17"/>
    </row>
    <row r="35" spans="1:10" ht="28.5" customHeight="1" x14ac:dyDescent="0.25">
      <c r="A35" s="17"/>
      <c r="B35" s="9" t="str">
        <f>C7</f>
        <v>JUAN TOMAS RODRIGUEZ MONTERO</v>
      </c>
      <c r="D35" s="63" t="s">
        <v>25</v>
      </c>
      <c r="E35" s="63"/>
      <c r="F35" s="63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25" t="s">
        <v>19</v>
      </c>
      <c r="C37" s="25"/>
      <c r="D37" s="25"/>
      <c r="E37" s="25"/>
      <c r="F37" s="25"/>
      <c r="G37" s="25"/>
      <c r="H37" s="25"/>
      <c r="I37" s="25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zoomScale="145" zoomScaleNormal="145" zoomScaleSheetLayoutView="100" workbookViewId="0">
      <selection activeCell="B35" sqref="B35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9.7265625" style="1" customWidth="1"/>
    <col min="4" max="6" width="6.54296875" style="1" customWidth="1"/>
    <col min="7" max="7" width="9.7265625" style="1" customWidth="1"/>
    <col min="8" max="8" width="11.453125" style="1"/>
    <col min="9" max="9" width="14.1796875" style="1" customWidth="1"/>
    <col min="10" max="10" width="1.7265625" style="1" customWidth="1"/>
    <col min="11" max="16384" width="11.453125" style="1"/>
  </cols>
  <sheetData>
    <row r="1" spans="1:10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35">
      <c r="A2" s="14"/>
      <c r="B2" s="42" t="s">
        <v>20</v>
      </c>
      <c r="C2" s="43"/>
      <c r="D2" s="43"/>
      <c r="E2" s="43"/>
      <c r="F2" s="43"/>
      <c r="G2" s="43"/>
      <c r="H2" s="43"/>
      <c r="I2" s="43"/>
      <c r="J2" s="17"/>
    </row>
    <row r="3" spans="1:10" ht="13" x14ac:dyDescent="0.3">
      <c r="A3" s="17"/>
      <c r="B3" s="2"/>
      <c r="C3" s="2"/>
      <c r="D3" s="2"/>
      <c r="E3" s="2"/>
      <c r="F3" s="2"/>
      <c r="G3" s="2"/>
      <c r="J3" s="17"/>
    </row>
    <row r="4" spans="1:10" ht="13" x14ac:dyDescent="0.3">
      <c r="A4" s="17"/>
      <c r="B4" s="49" t="s">
        <v>0</v>
      </c>
      <c r="C4" s="49"/>
      <c r="D4" s="49"/>
      <c r="E4" s="49"/>
      <c r="F4" s="49"/>
      <c r="G4" s="49"/>
      <c r="H4" s="49"/>
      <c r="I4" s="49"/>
      <c r="J4" s="17"/>
    </row>
    <row r="5" spans="1:10" ht="13" x14ac:dyDescent="0.3">
      <c r="A5" s="17"/>
      <c r="B5" s="50" t="s">
        <v>1</v>
      </c>
      <c r="C5" s="50"/>
      <c r="D5" s="50"/>
      <c r="E5" s="64" t="str">
        <f>Programa!E5</f>
        <v>DEPARTAMENTO DE CIENCIAS BASICAS</v>
      </c>
      <c r="F5" s="64"/>
      <c r="G5" s="64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34" t="str">
        <f>Programa!C7</f>
        <v>JUAN TOMAS RODRIGUEZ MONTERO</v>
      </c>
      <c r="D7" s="34"/>
      <c r="E7" s="34"/>
      <c r="F7" s="34"/>
      <c r="G7" s="34"/>
      <c r="H7" s="34"/>
      <c r="I7" s="34"/>
      <c r="J7" s="17"/>
    </row>
    <row r="8" spans="1:10" ht="13" x14ac:dyDescent="0.3">
      <c r="A8" s="17"/>
      <c r="B8" s="4" t="s">
        <v>14</v>
      </c>
      <c r="C8" s="34">
        <v>3</v>
      </c>
      <c r="D8" s="34"/>
      <c r="E8" s="8"/>
      <c r="G8" s="4" t="s">
        <v>3</v>
      </c>
      <c r="H8" s="65" t="str">
        <f>Programa!G8</f>
        <v>AGOSTO-DICIEMBRE-2025</v>
      </c>
      <c r="I8" s="65"/>
      <c r="J8" s="17"/>
    </row>
    <row r="9" spans="1:10" x14ac:dyDescent="0.25">
      <c r="A9" s="17"/>
      <c r="J9" s="17"/>
    </row>
    <row r="10" spans="1:10" ht="13" x14ac:dyDescent="0.3">
      <c r="A10" s="17"/>
      <c r="B10" s="4" t="s">
        <v>4</v>
      </c>
      <c r="C10" s="34" t="str">
        <f>Programa!C10</f>
        <v>GESTION ACADEMICA (PIFA)</v>
      </c>
      <c r="D10" s="34"/>
      <c r="E10" s="34"/>
      <c r="F10" s="34"/>
      <c r="G10" s="34"/>
      <c r="H10" s="34"/>
      <c r="I10" s="34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6" t="s">
        <v>5</v>
      </c>
      <c r="C12" s="26"/>
      <c r="D12" s="26"/>
      <c r="E12" s="26"/>
      <c r="F12" s="26"/>
      <c r="G12" s="26"/>
      <c r="H12" s="26"/>
      <c r="I12" s="26"/>
      <c r="J12" s="18"/>
    </row>
    <row r="13" spans="1:10" s="6" customFormat="1" ht="34.5" customHeight="1" x14ac:dyDescent="0.25">
      <c r="A13" s="18"/>
      <c r="B13" s="30" t="str">
        <f>Programa!B13</f>
        <v>Apoyar e inducir al aprendizaje de las matemáticas a los alumnos de
sexto semestre de los bachilleratos del nivel medio superior de la zona, cuya primera
opción sea cursar alguna carrera que se oferta en el ITSSAT.</v>
      </c>
      <c r="C13" s="30"/>
      <c r="D13" s="30"/>
      <c r="E13" s="30"/>
      <c r="F13" s="30"/>
      <c r="G13" s="30"/>
      <c r="H13" s="30"/>
      <c r="I13" s="30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6" t="s">
        <v>6</v>
      </c>
      <c r="C15" s="26"/>
      <c r="D15" s="26"/>
      <c r="E15" s="26"/>
      <c r="F15" s="26"/>
      <c r="G15" s="26"/>
      <c r="H15" s="26"/>
      <c r="I15" s="26"/>
      <c r="J15" s="18"/>
    </row>
    <row r="16" spans="1:10" s="6" customFormat="1" ht="25.5" customHeight="1" x14ac:dyDescent="0.25">
      <c r="A16" s="18"/>
      <c r="B16" s="30" t="str">
        <f>Programa!B16</f>
        <v>1 Directorio de Escuelas participantes actualizado, 1 Calendarización del PIFA 2026 concluido,  1 Propuesta de Nuevas escuelas concluida. 1 Captación de alumnos del PIFA 2026 Concluida</v>
      </c>
      <c r="C16" s="30"/>
      <c r="D16" s="30"/>
      <c r="E16" s="30"/>
      <c r="F16" s="30"/>
      <c r="G16" s="30"/>
      <c r="H16" s="30"/>
      <c r="I16" s="30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6" t="s">
        <v>8</v>
      </c>
      <c r="C18" s="26"/>
      <c r="D18" s="26"/>
      <c r="E18" s="26"/>
      <c r="F18" s="26"/>
      <c r="G18" s="26"/>
      <c r="H18" s="26"/>
      <c r="I18" s="26"/>
      <c r="J18" s="18"/>
    </row>
    <row r="19" spans="1:10" s="6" customFormat="1" ht="26.25" customHeight="1" x14ac:dyDescent="0.25">
      <c r="A19" s="18"/>
      <c r="B19" s="28" t="s">
        <v>15</v>
      </c>
      <c r="C19" s="28"/>
      <c r="D19" s="58" t="s">
        <v>16</v>
      </c>
      <c r="E19" s="58"/>
      <c r="F19" s="58"/>
      <c r="G19" s="28" t="s">
        <v>17</v>
      </c>
      <c r="H19" s="28"/>
      <c r="I19" s="20" t="s">
        <v>18</v>
      </c>
      <c r="J19" s="18"/>
    </row>
    <row r="20" spans="1:10" s="6" customFormat="1" x14ac:dyDescent="0.25">
      <c r="A20" s="18"/>
      <c r="B20" s="59" t="str">
        <f>Programa!B20</f>
        <v>Actualización de datos de las instituciones educativas de nivel medio superior, que permiten el buen desarrollo del programa PIFA</v>
      </c>
      <c r="C20" s="59"/>
      <c r="D20" s="62" t="str">
        <f>Programa!H20</f>
        <v>25/08/2025-07/01/2026</v>
      </c>
      <c r="E20" s="62"/>
      <c r="F20" s="62"/>
      <c r="G20" s="59"/>
      <c r="H20" s="59"/>
      <c r="I20" s="10"/>
      <c r="J20" s="18"/>
    </row>
    <row r="21" spans="1:10" s="6" customFormat="1" x14ac:dyDescent="0.25">
      <c r="A21" s="18"/>
      <c r="B21" s="59" t="str">
        <f>Programa!B21</f>
        <v>Analizar y proponer los nuevos bachilleratos a ser incluidos al programa PIFA de acuerdo a la demanda al ITSSAT</v>
      </c>
      <c r="C21" s="59"/>
      <c r="D21" s="62" t="str">
        <f>Programa!H21</f>
        <v>25/08/2025-07/01/2026</v>
      </c>
      <c r="E21" s="62"/>
      <c r="F21" s="62"/>
      <c r="G21" s="59"/>
      <c r="H21" s="59"/>
      <c r="I21" s="10"/>
      <c r="J21" s="18"/>
    </row>
    <row r="22" spans="1:10" s="6" customFormat="1" x14ac:dyDescent="0.25">
      <c r="A22" s="18"/>
      <c r="B22" s="59" t="str">
        <f>Programa!B22</f>
        <v>Calendarización del Programa PIFA 2026</v>
      </c>
      <c r="C22" s="59"/>
      <c r="D22" s="62" t="str">
        <f>Programa!H22</f>
        <v>25/08/2025-07/01/2026</v>
      </c>
      <c r="E22" s="62"/>
      <c r="F22" s="62"/>
      <c r="G22" s="59"/>
      <c r="H22" s="59"/>
      <c r="I22" s="10"/>
      <c r="J22" s="18"/>
    </row>
    <row r="23" spans="1:10" s="6" customFormat="1" x14ac:dyDescent="0.25">
      <c r="A23" s="18"/>
      <c r="B23" s="59" t="str">
        <f>Programa!B23</f>
        <v>Captación de Alumnos para el programa PIFA 2026</v>
      </c>
      <c r="C23" s="59"/>
      <c r="D23" s="62" t="str">
        <f>Programa!H23</f>
        <v>25/08/2025-07/01/2026</v>
      </c>
      <c r="E23" s="62"/>
      <c r="F23" s="62"/>
      <c r="G23" s="59"/>
      <c r="H23" s="59"/>
      <c r="I23" s="10"/>
      <c r="J23" s="18"/>
    </row>
    <row r="24" spans="1:10" s="6" customFormat="1" x14ac:dyDescent="0.25">
      <c r="A24" s="18"/>
      <c r="B24" s="59">
        <f>Programa!B24</f>
        <v>0</v>
      </c>
      <c r="C24" s="59"/>
      <c r="D24" s="62">
        <f>Programa!H24</f>
        <v>0</v>
      </c>
      <c r="E24" s="62"/>
      <c r="F24" s="62"/>
      <c r="G24" s="59"/>
      <c r="H24" s="59"/>
      <c r="I24" s="10"/>
      <c r="J24" s="18"/>
    </row>
    <row r="25" spans="1:10" s="6" customFormat="1" x14ac:dyDescent="0.25">
      <c r="A25" s="18"/>
      <c r="B25" s="59">
        <f>Programa!B25</f>
        <v>0</v>
      </c>
      <c r="C25" s="59"/>
      <c r="D25" s="62">
        <f>Programa!H25</f>
        <v>0</v>
      </c>
      <c r="E25" s="62"/>
      <c r="F25" s="62"/>
      <c r="G25" s="59"/>
      <c r="H25" s="59"/>
      <c r="I25" s="10"/>
      <c r="J25" s="18"/>
    </row>
    <row r="26" spans="1:10" s="6" customFormat="1" x14ac:dyDescent="0.25">
      <c r="A26" s="18"/>
      <c r="B26" s="59">
        <f>Programa!B26</f>
        <v>0</v>
      </c>
      <c r="C26" s="59"/>
      <c r="D26" s="62">
        <f>Programa!H26</f>
        <v>0</v>
      </c>
      <c r="E26" s="62"/>
      <c r="F26" s="62"/>
      <c r="G26" s="59"/>
      <c r="H26" s="59"/>
      <c r="I26" s="10"/>
      <c r="J26" s="18"/>
    </row>
    <row r="27" spans="1:10" s="6" customFormat="1" x14ac:dyDescent="0.25">
      <c r="A27" s="18"/>
      <c r="B27" s="59">
        <f>Programa!B27</f>
        <v>0</v>
      </c>
      <c r="C27" s="59"/>
      <c r="D27" s="62">
        <f>Programa!H27</f>
        <v>0</v>
      </c>
      <c r="E27" s="62"/>
      <c r="F27" s="62"/>
      <c r="G27" s="59"/>
      <c r="H27" s="59"/>
      <c r="I27" s="10"/>
      <c r="J27" s="18"/>
    </row>
    <row r="28" spans="1:10" s="6" customFormat="1" x14ac:dyDescent="0.25">
      <c r="A28" s="18"/>
      <c r="B28" s="59">
        <f>Programa!B28</f>
        <v>0</v>
      </c>
      <c r="C28" s="59"/>
      <c r="D28" s="62">
        <f>Programa!H28</f>
        <v>0</v>
      </c>
      <c r="E28" s="62"/>
      <c r="F28" s="62"/>
      <c r="G28" s="59"/>
      <c r="H28" s="59"/>
      <c r="I28" s="10"/>
      <c r="J28" s="18"/>
    </row>
    <row r="29" spans="1:10" s="6" customFormat="1" x14ac:dyDescent="0.25">
      <c r="A29" s="18"/>
      <c r="B29" s="59">
        <f>Programa!B29</f>
        <v>0</v>
      </c>
      <c r="C29" s="59"/>
      <c r="D29" s="62">
        <f>Programa!H29</f>
        <v>0</v>
      </c>
      <c r="E29" s="62"/>
      <c r="F29" s="62"/>
      <c r="G29" s="59"/>
      <c r="H29" s="59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6" t="s">
        <v>10</v>
      </c>
      <c r="C31" s="26"/>
      <c r="D31" s="26"/>
      <c r="E31" s="26"/>
      <c r="F31" s="26"/>
      <c r="G31" s="26"/>
      <c r="H31" s="26"/>
      <c r="I31" s="26"/>
      <c r="J31" s="18"/>
    </row>
    <row r="32" spans="1:10" s="6" customFormat="1" ht="41.25" customHeight="1" x14ac:dyDescent="0.25">
      <c r="A32" s="18"/>
      <c r="B32" s="27"/>
      <c r="C32" s="27"/>
      <c r="D32" s="27"/>
      <c r="E32" s="27"/>
      <c r="F32" s="27"/>
      <c r="G32" s="27"/>
      <c r="H32" s="27"/>
      <c r="I32" s="27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34" t="str">
        <f>Programa!D35</f>
        <v>L.C. GERMAN VENTURA TENORIO</v>
      </c>
      <c r="E34" s="34"/>
      <c r="F34" s="34"/>
      <c r="H34" s="34" t="str">
        <f>Programa!G35</f>
        <v>OCTAVIO OBIL MARTINEZ</v>
      </c>
      <c r="I34" s="34"/>
      <c r="J34" s="17"/>
    </row>
    <row r="35" spans="1:10" ht="28.5" customHeight="1" x14ac:dyDescent="0.25">
      <c r="A35" s="17"/>
      <c r="B35" s="9" t="str">
        <f>C7</f>
        <v>JUAN TOMAS RODRIGUEZ MONTERO</v>
      </c>
      <c r="D35" s="63" t="s">
        <v>25</v>
      </c>
      <c r="E35" s="63"/>
      <c r="F35" s="63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25" t="s">
        <v>19</v>
      </c>
      <c r="C37" s="25"/>
      <c r="D37" s="25"/>
      <c r="E37" s="25"/>
      <c r="F37" s="25"/>
      <c r="G37" s="25"/>
      <c r="H37" s="25"/>
      <c r="I37" s="25"/>
      <c r="J37" s="17"/>
    </row>
    <row r="38" spans="1:10" x14ac:dyDescent="0.25">
      <c r="A38" s="17"/>
      <c r="J38" s="17"/>
    </row>
    <row r="39" spans="1:10" ht="10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10ABEA9-A469-4752-B971-F44E47574C3B}">
  <ds:schemaRefs>
    <ds:schemaRef ds:uri="http://schemas.microsoft.com/office/2006/documentManagement/types"/>
    <ds:schemaRef ds:uri="http://purl.org/dc/terms/"/>
    <ds:schemaRef ds:uri="http://www.w3.org/XML/1998/namespace"/>
    <ds:schemaRef ds:uri="http://purl.org/dc/elements/1.1/"/>
    <ds:schemaRef ds:uri="http://purl.org/dc/dcmitype/"/>
    <ds:schemaRef ds:uri="4c96f4e2-f7db-4e02-b8f8-29de1b03c969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d87f237c-3101-4265-aa9b-ec3b3a62240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Rubén Trejo Lozano</dc:creator>
  <cp:lastModifiedBy>DELL 01</cp:lastModifiedBy>
  <cp:revision/>
  <cp:lastPrinted>2025-07-02T21:52:58Z</cp:lastPrinted>
  <dcterms:created xsi:type="dcterms:W3CDTF">2022-07-23T13:46:58Z</dcterms:created>
  <dcterms:modified xsi:type="dcterms:W3CDTF">2025-11-07T18:47:51Z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