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3er reporte de calif. 307 A Y B\"/>
    </mc:Choice>
  </mc:AlternateContent>
  <xr:revisionPtr revIDLastSave="0" documentId="13_ncr:1_{C7F68279-F907-47F8-80E3-27E2DA4C861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0" l="1"/>
  <c r="O14" i="27" l="1"/>
  <c r="O27" i="27" s="1"/>
  <c r="O13" i="27"/>
  <c r="E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C13" i="27"/>
  <c r="J13" i="27"/>
  <c r="B13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<sst xmlns="http://schemas.openxmlformats.org/spreadsheetml/2006/main" count="131" uniqueCount="41">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</sst>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2</v>
      </c>
      <c r="D7" s="29"/>
      <c r="E7" s="11" t="s">
        <v>4</v>
      </c>
      <c r="F7" s="5">
        <v>2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84</v>
      </c>
      <c r="O13" s="12">
        <f>17/F13</f>
        <v>0.85</v>
      </c>
      <c r="P13" s="17"/>
    </row>
    <row r="14" spans="1:16" s="10" customFormat="1" ht="37.5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91</v>
      </c>
      <c r="O14" s="12">
        <f>27/F14</f>
        <v>0.77142857142857146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87.5</v>
      </c>
      <c r="O27" s="22">
        <f>AVERAGE(O13:O26)</f>
        <v>0.81071428571428572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1" zoomScaleNormal="100" zoomScaleSheetLayoutView="100" zoomScalePageLayoutView="70" workbookViewId="0">
      <selection activeCell="K14" sqref="K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">
        <v>40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0</v>
      </c>
      <c r="I13" s="9">
        <v>0</v>
      </c>
      <c r="J13" s="8">
        <v>1</v>
      </c>
      <c r="K13" s="9">
        <v>0</v>
      </c>
      <c r="L13" s="8"/>
      <c r="M13" s="9">
        <f t="shared" ref="M13:M27" si="0">L13/F13</f>
        <v>0</v>
      </c>
      <c r="N13" s="23">
        <v>0.84</v>
      </c>
      <c r="O13" s="12">
        <v>0.85</v>
      </c>
      <c r="P13" s="17"/>
    </row>
    <row r="14" spans="1:16" s="10" customFormat="1" ht="37.5" x14ac:dyDescent="0.25">
      <c r="A14" s="17"/>
      <c r="B14" s="13" t="s">
        <v>34</v>
      </c>
      <c r="C14" s="8" t="s">
        <v>40</v>
      </c>
      <c r="D14" s="8" t="s">
        <v>37</v>
      </c>
      <c r="E14" s="8" t="s">
        <v>36</v>
      </c>
      <c r="F14" s="8">
        <v>20</v>
      </c>
      <c r="G14" s="8">
        <v>18</v>
      </c>
      <c r="H14" s="8">
        <v>0</v>
      </c>
      <c r="I14" s="9">
        <v>0</v>
      </c>
      <c r="J14" s="8">
        <f>(F14-SUM(G14:H14))-L14</f>
        <v>2</v>
      </c>
      <c r="K14" s="9">
        <v>0</v>
      </c>
      <c r="L14" s="8"/>
      <c r="M14" s="9">
        <v>0</v>
      </c>
      <c r="N14" s="23">
        <v>0.91</v>
      </c>
      <c r="O14" s="12">
        <v>0.77</v>
      </c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ref="I14:I26" si="1">(G15+H15)/F15</f>
        <v>#DIV/0!</v>
      </c>
      <c r="J15" s="8">
        <f t="shared" ref="J15:J26" si="2">(F15-SUM(G15:H15))-L15</f>
        <v>0</v>
      </c>
      <c r="K15" s="9" t="e">
        <f t="shared" ref="K13:K27" si="3">J15/F15</f>
        <v>#DIV/0!</v>
      </c>
      <c r="L15" s="8"/>
      <c r="M15" s="9" t="e">
        <f t="shared" si="0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1"/>
        <v>#DIV/0!</v>
      </c>
      <c r="J16" s="8">
        <f t="shared" si="2"/>
        <v>0</v>
      </c>
      <c r="K16" s="9" t="e">
        <f t="shared" si="3"/>
        <v>#DIV/0!</v>
      </c>
      <c r="L16" s="8"/>
      <c r="M16" s="9" t="e">
        <f t="shared" si="0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1"/>
        <v>#DIV/0!</v>
      </c>
      <c r="J17" s="8">
        <f t="shared" si="2"/>
        <v>0</v>
      </c>
      <c r="K17" s="9" t="e">
        <f t="shared" si="3"/>
        <v>#DIV/0!</v>
      </c>
      <c r="L17" s="8"/>
      <c r="M17" s="9" t="e">
        <f t="shared" si="0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1"/>
        <v>#DIV/0!</v>
      </c>
      <c r="J18" s="8">
        <f t="shared" si="2"/>
        <v>0</v>
      </c>
      <c r="K18" s="9" t="e">
        <f t="shared" si="3"/>
        <v>#DIV/0!</v>
      </c>
      <c r="L18" s="8"/>
      <c r="M18" s="9" t="e">
        <f t="shared" si="0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1"/>
        <v>#DIV/0!</v>
      </c>
      <c r="J19" s="8">
        <f t="shared" si="2"/>
        <v>0</v>
      </c>
      <c r="K19" s="9" t="e">
        <f t="shared" si="3"/>
        <v>#DIV/0!</v>
      </c>
      <c r="L19" s="8"/>
      <c r="M19" s="9" t="e">
        <f t="shared" si="0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1"/>
        <v>#DIV/0!</v>
      </c>
      <c r="J20" s="8">
        <f t="shared" si="2"/>
        <v>0</v>
      </c>
      <c r="K20" s="9" t="e">
        <f t="shared" si="3"/>
        <v>#DIV/0!</v>
      </c>
      <c r="L20" s="8"/>
      <c r="M20" s="9" t="e">
        <f t="shared" si="0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1"/>
        <v>#DIV/0!</v>
      </c>
      <c r="J21" s="8">
        <f t="shared" si="2"/>
        <v>0</v>
      </c>
      <c r="K21" s="9" t="e">
        <f t="shared" si="3"/>
        <v>#DIV/0!</v>
      </c>
      <c r="L21" s="8"/>
      <c r="M21" s="9" t="e">
        <f t="shared" si="0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1"/>
        <v>#DIV/0!</v>
      </c>
      <c r="J22" s="8">
        <f t="shared" si="2"/>
        <v>0</v>
      </c>
      <c r="K22" s="9" t="e">
        <f t="shared" si="3"/>
        <v>#DIV/0!</v>
      </c>
      <c r="L22" s="8"/>
      <c r="M22" s="9" t="e">
        <f t="shared" si="0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1"/>
        <v>#DIV/0!</v>
      </c>
      <c r="J23" s="8">
        <f t="shared" si="2"/>
        <v>0</v>
      </c>
      <c r="K23" s="9" t="e">
        <f t="shared" si="3"/>
        <v>#DIV/0!</v>
      </c>
      <c r="L23" s="8"/>
      <c r="M23" s="9" t="e">
        <f t="shared" si="0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1"/>
        <v>#DIV/0!</v>
      </c>
      <c r="J24" s="8">
        <f t="shared" si="2"/>
        <v>0</v>
      </c>
      <c r="K24" s="9" t="e">
        <f t="shared" si="3"/>
        <v>#DIV/0!</v>
      </c>
      <c r="L24" s="8"/>
      <c r="M24" s="9" t="e">
        <f t="shared" si="0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1"/>
        <v>#DIV/0!</v>
      </c>
      <c r="J25" s="8">
        <f t="shared" si="2"/>
        <v>0</v>
      </c>
      <c r="K25" s="9" t="e">
        <f t="shared" si="3"/>
        <v>#DIV/0!</v>
      </c>
      <c r="L25" s="8"/>
      <c r="M25" s="9" t="e">
        <f t="shared" si="0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1"/>
        <v>#DIV/0!</v>
      </c>
      <c r="J26" s="8">
        <f t="shared" si="2"/>
        <v>0</v>
      </c>
      <c r="K26" s="9" t="e">
        <f t="shared" si="3"/>
        <v>#DIV/0!</v>
      </c>
      <c r="L26" s="8"/>
      <c r="M26" s="9" t="e">
        <f t="shared" si="0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ref="J13:J27" si="4">(F27-SUM(G27:H27))-L27</f>
        <v>3</v>
      </c>
      <c r="K27" s="21">
        <f t="shared" si="3"/>
        <v>5.4545454545454543E-2</v>
      </c>
      <c r="L27" s="20">
        <f>SUM(L13:L26)</f>
        <v>0</v>
      </c>
      <c r="M27" s="21">
        <f t="shared" si="0"/>
        <v>0</v>
      </c>
      <c r="N27" s="20">
        <f>AVERAGE(N13:N26)</f>
        <v>0.875</v>
      </c>
      <c r="O27" s="22">
        <f>AVERAGE(O13:O26)</f>
        <v>0.81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2025-11-19T03:42:26Z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