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2DA REVISION\OSCAR TAXILAGA ZETINA\"/>
    </mc:Choice>
  </mc:AlternateContent>
  <xr:revisionPtr revIDLastSave="0" documentId="13_ncr:1_{C224BA61-6077-4045-83AB-2E8DD65384B4}" xr6:coauthVersionLast="47" xr6:coauthVersionMax="47" xr10:uidLastSave="{00000000-0000-0000-0000-000000000000}"/>
  <bookViews>
    <workbookView xWindow="13320" yWindow="15" windowWidth="15510" windowHeight="1536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<sst xmlns="http://schemas.openxmlformats.org/spreadsheetml/2006/main" count="122" uniqueCount="40">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</sst>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D14" sqref="D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8.285156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36</v>
      </c>
      <c r="C13" s="8">
        <v>1</v>
      </c>
      <c r="D13" s="8"/>
      <c r="E13" s="8" t="s">
        <v>38</v>
      </c>
      <c r="F13" s="8"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7" t="s">
        <v>37</v>
      </c>
      <c r="C14" s="8">
        <v>1</v>
      </c>
      <c r="D14" s="8"/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7</v>
      </c>
      <c r="H27" s="20">
        <f>SUM(H13:H26)</f>
        <v>0</v>
      </c>
      <c r="I27" s="21">
        <f>SUM(G27:H27)/F27</f>
        <v>0.14893617021276595</v>
      </c>
      <c r="J27" s="20">
        <f t="shared" si="0"/>
        <v>40</v>
      </c>
      <c r="K27" s="21">
        <f t="shared" si="1"/>
        <v>0.85106382978723405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="80" zoomScaleNormal="100" zoomScaleSheetLayoutView="80" zoomScalePageLayoutView="70" workbookViewId="0">
      <selection activeCell="O14" sqref="O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CALCULO VECTORIAL</v>
      </c>
      <c r="C13" s="8">
        <v>2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>
        <v>56.1</v>
      </c>
      <c r="O13" s="12">
        <v>0.16</v>
      </c>
      <c r="P13" s="17"/>
    </row>
    <row r="14" spans="1:16" s="10" customFormat="1" x14ac:dyDescent="0.2">
      <c r="A14" s="17"/>
      <c r="B14" s="13" t="str">
        <f>'1'!B14</f>
        <v>ALGEBRA LINEAL</v>
      </c>
      <c r="C14" s="8">
        <v>2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4</v>
      </c>
      <c r="H14" s="8">
        <v>0</v>
      </c>
      <c r="I14" s="9">
        <f t="shared" ref="I14:I26" si="3">(G14+H14)/F14</f>
        <v>0.25</v>
      </c>
      <c r="J14" s="8">
        <f>(F14-SUM(G14:H14))-L14</f>
        <v>12</v>
      </c>
      <c r="K14" s="9">
        <f t="shared" si="1"/>
        <v>0.75</v>
      </c>
      <c r="L14" s="8"/>
      <c r="M14" s="9">
        <f t="shared" si="2"/>
        <v>0</v>
      </c>
      <c r="N14" s="8">
        <v>57.5</v>
      </c>
      <c r="O14" s="12">
        <v>0.25</v>
      </c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9</v>
      </c>
      <c r="H27" s="20">
        <f>SUM(H13:H26)</f>
        <v>0</v>
      </c>
      <c r="I27" s="21">
        <f>SUM(G27:H27)/F27</f>
        <v>0.19148936170212766</v>
      </c>
      <c r="J27" s="20">
        <f t="shared" si="0"/>
        <v>38</v>
      </c>
      <c r="K27" s="21">
        <f t="shared" si="1"/>
        <v>0.80851063829787229</v>
      </c>
      <c r="L27" s="20">
        <f>SUM(L13:L26)</f>
        <v>0</v>
      </c>
      <c r="M27" s="21">
        <f t="shared" si="2"/>
        <v>0</v>
      </c>
      <c r="N27" s="20">
        <f>AVERAGE(N13:N26)</f>
        <v>56.8</v>
      </c>
      <c r="O27" s="22">
        <f>AVERAGE(O13:O26)</f>
        <v>0.20500000000000002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2025-10-27T21:02:15Z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