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segundo reporte\"/>
    </mc:Choice>
  </mc:AlternateContent>
  <xr:revisionPtr revIDLastSave="0" documentId="13_ncr:1_{71CEF05E-368F-4DB4-9247-D0706B616B6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3" i="8"/>
  <c r="D33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<sst xmlns="http://schemas.openxmlformats.org/spreadsheetml/2006/main" count="90" uniqueCount="39">
  <si>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</si>
  <si>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</si>
  <si>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</si>
  <si>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</si>
  <si>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</si>
  <si>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</si>
  <si>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</si>
  <si>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</si>
  <si>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</si>
  <si>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</si>
  <si>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</si>
  <si>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</si>
  <si>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</si>
  <si>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</si>
  <si>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</si>
  <si>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</si>
  <si>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</si>
  <si>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</si>
  <si>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</si>
  <si>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</si>
  <si>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</si>
  <si>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</si>
  <si>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</si>
  <si>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</si>
  <si>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</si>
  <si>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</si>
  <si>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</si>
  <si>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</si>
  <si>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</si>
  <si>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</si>
  <si>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ELABORACION DE UNA BASE DE DATOS PARA LA ESCUELA SECUNDARIA CARLOS FUENTES MACIAS</t>
  </si>
  <si>
    <t>REALIZAR UNA BASE DE DATOS PARA LA ESCUELA SECUNDARIA GENERAL CARLOS FUENTES MACIAS</t>
  </si>
  <si>
    <t>REALIZAR UNA PÁGINA QUE GESTIONE UNA BASE DE DATOS DE LA ESCUELA SECUNDARIA GENERAL CARLOS FUENTES MACIAS</t>
  </si>
  <si>
    <t>Elaboración de los formatos</t>
  </si>
  <si>
    <t>Creación de la página web</t>
  </si>
  <si>
    <t>25/08/2025 - 12/12/2025</t>
  </si>
  <si>
    <t>Identificación de las necesidades de la escuela secundaria</t>
  </si>
  <si>
    <t>Formatos</t>
  </si>
  <si>
    <t>Fotografias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</si>
</sst>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30</xdr:row>
      <xdr:rowOff>299358</xdr:rowOff>
    </xdr:from>
    <xdr:to>
      <xdr:col>1</xdr:col>
      <xdr:colOff>1662085</xdr:colOff>
      <xdr:row>35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30</xdr:row>
      <xdr:rowOff>235858</xdr:rowOff>
    </xdr:from>
    <xdr:to>
      <xdr:col>1</xdr:col>
      <xdr:colOff>1208514</xdr:colOff>
      <xdr:row>35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649941</xdr:colOff>
      <xdr:row>30</xdr:row>
      <xdr:rowOff>171824</xdr:rowOff>
    </xdr:from>
    <xdr:to>
      <xdr:col>1</xdr:col>
      <xdr:colOff>1277883</xdr:colOff>
      <xdr:row>34</xdr:row>
      <xdr:rowOff>125966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C3E2CB-3DBE-4EDF-A582-D5DBB2DA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470" y="5991412"/>
          <a:ext cx="627942" cy="1582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3" zoomScale="115" zoomScaleNormal="160" zoomScaleSheetLayoutView="115" workbookViewId="0">
      <selection activeCell="B21" sqref="B21:G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5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5">
      <c r="A20" s="18"/>
      <c r="B20" s="39" t="s">
        <v>36</v>
      </c>
      <c r="C20" s="40"/>
      <c r="D20" s="40"/>
      <c r="E20" s="40"/>
      <c r="F20" s="40"/>
      <c r="G20" s="41"/>
      <c r="H20" s="11" t="s">
        <v>35</v>
      </c>
      <c r="I20" s="18"/>
    </row>
    <row r="21" spans="1:9" s="6" customFormat="1" ht="12.5" customHeight="1" x14ac:dyDescent="0.25">
      <c r="A21" s="18"/>
      <c r="B21" s="42" t="s">
        <v>33</v>
      </c>
      <c r="C21" s="43"/>
      <c r="D21" s="43"/>
      <c r="E21" s="43"/>
      <c r="F21" s="43"/>
      <c r="G21" s="44"/>
      <c r="H21" s="11" t="s">
        <v>35</v>
      </c>
      <c r="I21" s="18"/>
    </row>
    <row r="22" spans="1:9" s="6" customFormat="1" ht="12.5" customHeight="1" x14ac:dyDescent="0.25">
      <c r="A22" s="18"/>
      <c r="B22" s="42" t="s">
        <v>34</v>
      </c>
      <c r="C22" s="43"/>
      <c r="D22" s="43"/>
      <c r="E22" s="43"/>
      <c r="F22" s="43"/>
      <c r="G22" s="44"/>
      <c r="H22" s="11" t="s">
        <v>35</v>
      </c>
      <c r="I22" s="18"/>
    </row>
    <row r="23" spans="1:9" s="6" customFormat="1" x14ac:dyDescent="0.25">
      <c r="A23" s="18"/>
      <c r="B23" s="22"/>
      <c r="C23" s="23"/>
      <c r="D23" s="23"/>
      <c r="E23" s="23"/>
      <c r="F23" s="23"/>
      <c r="G23" s="24"/>
      <c r="H23" s="25"/>
      <c r="I23" s="18"/>
    </row>
    <row r="24" spans="1:9" s="6" customFormat="1" x14ac:dyDescent="0.25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27" t="s">
        <v>10</v>
      </c>
      <c r="C30" s="27"/>
      <c r="D30" s="27"/>
      <c r="E30" s="27"/>
      <c r="F30" s="27"/>
      <c r="G30" s="27"/>
      <c r="H30" s="27"/>
      <c r="I30" s="18"/>
    </row>
    <row r="31" spans="1:9" s="6" customFormat="1" ht="46.5" customHeight="1" x14ac:dyDescent="0.25">
      <c r="A31" s="18"/>
      <c r="B31" s="28"/>
      <c r="C31" s="28"/>
      <c r="D31" s="28"/>
      <c r="E31" s="28"/>
      <c r="F31" s="28"/>
      <c r="G31" s="28"/>
      <c r="H31" s="28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5">
      <c r="A34" s="17"/>
      <c r="B34" s="13" t="str">
        <f>C7</f>
        <v>OSCAR TAXILAGA ZETINA</v>
      </c>
      <c r="D34" s="33" t="s">
        <v>28</v>
      </c>
      <c r="E34" s="33"/>
      <c r="F34"/>
      <c r="G34" s="33" t="s">
        <v>29</v>
      </c>
      <c r="H34" s="33"/>
      <c r="I34" s="17"/>
    </row>
    <row r="35" spans="1:9" ht="28.5" customHeight="1" x14ac:dyDescent="0.25">
      <c r="A35" s="17"/>
      <c r="B35" s="9" t="s">
        <v>11</v>
      </c>
      <c r="D35" s="34" t="s">
        <v>27</v>
      </c>
      <c r="E35" s="34"/>
      <c r="G35" s="35" t="s">
        <v>12</v>
      </c>
      <c r="H35" s="35"/>
      <c r="I35" s="17"/>
    </row>
    <row r="36" spans="1:9" x14ac:dyDescent="0.25">
      <c r="A36" s="17"/>
      <c r="I36" s="17"/>
    </row>
    <row r="37" spans="1:9" x14ac:dyDescent="0.25">
      <c r="A37" s="17"/>
      <c r="B37" s="26" t="s">
        <v>13</v>
      </c>
      <c r="C37" s="26"/>
      <c r="D37" s="26"/>
      <c r="E37" s="26"/>
      <c r="F37" s="26"/>
      <c r="G37" s="26"/>
      <c r="H37" s="26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8">
    <mergeCell ref="B2:H2"/>
    <mergeCell ref="B27:G27"/>
    <mergeCell ref="B28:G28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22:G22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8" zoomScaleNormal="205" zoomScaleSheetLayoutView="100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Identificación de las necesidades de la escuela secundaria</v>
      </c>
      <c r="C20" s="51"/>
      <c r="D20" s="52" t="str">
        <f>Programa!H20</f>
        <v>25/08/2025 - 12/12/2025</v>
      </c>
      <c r="E20" s="52"/>
      <c r="F20" s="52"/>
      <c r="G20" s="51" t="s">
        <v>37</v>
      </c>
      <c r="H20" s="51"/>
      <c r="I20" s="10">
        <v>0.33</v>
      </c>
      <c r="J20" s="18"/>
    </row>
    <row r="21" spans="1:10" s="6" customFormat="1" x14ac:dyDescent="0.25">
      <c r="A21" s="18"/>
      <c r="B21" s="51" t="str">
        <f>Programa!B21</f>
        <v>Elaboración de los formatos</v>
      </c>
      <c r="C21" s="51"/>
      <c r="D21" s="52" t="str">
        <f>Programa!H21</f>
        <v>25/08/2025 - 12/12/2025</v>
      </c>
      <c r="E21" s="52"/>
      <c r="F21" s="52"/>
      <c r="G21" s="51" t="s">
        <v>37</v>
      </c>
      <c r="H21" s="51"/>
      <c r="I21" s="10">
        <v>0.33</v>
      </c>
      <c r="J21" s="18"/>
    </row>
    <row r="22" spans="1:10" s="6" customFormat="1" x14ac:dyDescent="0.25">
      <c r="A22" s="18"/>
      <c r="B22" s="51" t="str">
        <f>Programa!B22</f>
        <v>Creación de la página web</v>
      </c>
      <c r="C22" s="51"/>
      <c r="D22" s="52" t="str">
        <f>Programa!H22</f>
        <v>25/08/2025 - 12/12/2025</v>
      </c>
      <c r="E22" s="52"/>
      <c r="F22" s="52"/>
      <c r="G22" s="51" t="s">
        <v>38</v>
      </c>
      <c r="H22" s="51"/>
      <c r="I22" s="10">
        <v>0.33</v>
      </c>
      <c r="J22" s="18"/>
    </row>
    <row r="23" spans="1:10" s="6" customFormat="1" x14ac:dyDescent="0.25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7" t="s">
        <v>10</v>
      </c>
      <c r="C30" s="27"/>
      <c r="D30" s="27"/>
      <c r="E30" s="27"/>
      <c r="F30" s="27"/>
      <c r="G30" s="27"/>
      <c r="H30" s="27"/>
      <c r="I30" s="27"/>
      <c r="J30" s="18"/>
    </row>
    <row r="31" spans="1:10" s="6" customFormat="1" ht="41.25" customHeight="1" x14ac:dyDescent="0.25">
      <c r="A31" s="18"/>
      <c r="B31" s="28"/>
      <c r="C31" s="28"/>
      <c r="D31" s="28"/>
      <c r="E31" s="28"/>
      <c r="F31" s="28"/>
      <c r="G31" s="28"/>
      <c r="H31" s="28"/>
      <c r="I31" s="2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33" t="str">
        <f>Programa!D34</f>
        <v>CP. GERMAN VENTURA TENORIO</v>
      </c>
      <c r="E33" s="33"/>
      <c r="F33" s="33"/>
      <c r="H33" s="33" t="str">
        <f>Programa!G34</f>
        <v>M.E. MARIA DE LOURDES LUCHO ORDUÑA</v>
      </c>
      <c r="I33" s="33"/>
      <c r="J33" s="17"/>
    </row>
    <row r="34" spans="1:10" ht="28.5" customHeight="1" x14ac:dyDescent="0.25">
      <c r="A34" s="17"/>
      <c r="B34" s="9" t="str">
        <f>C7</f>
        <v>OSCAR TAXILAGA ZETINA</v>
      </c>
      <c r="D34" s="54" t="s">
        <v>19</v>
      </c>
      <c r="E34" s="54"/>
      <c r="F34" s="54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6" t="s">
        <v>20</v>
      </c>
      <c r="C36" s="26"/>
      <c r="D36" s="26"/>
      <c r="E36" s="26"/>
      <c r="F36" s="26"/>
      <c r="G36" s="26"/>
      <c r="H36" s="26"/>
      <c r="I36" s="26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G22:H22"/>
    <mergeCell ref="B25:C25"/>
    <mergeCell ref="D25:F25"/>
    <mergeCell ref="G25:H25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topLeftCell="A14" zoomScale="85" zoomScaleNormal="85" zoomScaleSheetLayoutView="205" workbookViewId="0">
      <selection activeCell="I20" sqref="I20: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Identificación de las necesidades de la escuela secundaria</v>
      </c>
      <c r="C20" s="51"/>
      <c r="D20" s="52" t="str">
        <f>Programa!H20</f>
        <v>25/08/2025 - 12/12/2025</v>
      </c>
      <c r="E20" s="52"/>
      <c r="F20" s="52"/>
      <c r="G20" s="51" t="s">
        <v>37</v>
      </c>
      <c r="H20" s="51"/>
      <c r="I20" s="10">
        <v>0.66</v>
      </c>
      <c r="J20" s="18"/>
    </row>
    <row r="21" spans="1:10" s="6" customFormat="1" x14ac:dyDescent="0.25">
      <c r="A21" s="18"/>
      <c r="B21" s="51" t="str">
        <f>Programa!B21</f>
        <v>Elaboración de los formatos</v>
      </c>
      <c r="C21" s="51"/>
      <c r="D21" s="52" t="str">
        <f>Programa!H21</f>
        <v>25/08/2025 - 12/12/2025</v>
      </c>
      <c r="E21" s="52"/>
      <c r="F21" s="52"/>
      <c r="G21" s="51" t="s">
        <v>37</v>
      </c>
      <c r="H21" s="51"/>
      <c r="I21" s="10">
        <v>0.66</v>
      </c>
      <c r="J21" s="18"/>
    </row>
    <row r="22" spans="1:10" s="6" customFormat="1" x14ac:dyDescent="0.25">
      <c r="A22" s="18"/>
      <c r="B22" s="51" t="str">
        <f>Programa!B22</f>
        <v>Creación de la página web</v>
      </c>
      <c r="C22" s="51"/>
      <c r="D22" s="52" t="str">
        <f>Programa!H22</f>
        <v>25/08/2025 - 12/12/2025</v>
      </c>
      <c r="E22" s="52"/>
      <c r="F22" s="52"/>
      <c r="G22" s="51" t="s">
        <v>38</v>
      </c>
      <c r="H22" s="51"/>
      <c r="I22" s="10">
        <v>0.66</v>
      </c>
      <c r="J22" s="18"/>
    </row>
    <row r="23" spans="1:10" s="6" customFormat="1" x14ac:dyDescent="0.25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7" t="s">
        <v>10</v>
      </c>
      <c r="C30" s="27"/>
      <c r="D30" s="27"/>
      <c r="E30" s="27"/>
      <c r="F30" s="27"/>
      <c r="G30" s="27"/>
      <c r="H30" s="27"/>
      <c r="I30" s="27"/>
      <c r="J30" s="18"/>
    </row>
    <row r="31" spans="1:10" s="6" customFormat="1" ht="41.25" customHeight="1" x14ac:dyDescent="0.25">
      <c r="A31" s="18"/>
      <c r="B31" s="28"/>
      <c r="C31" s="28"/>
      <c r="D31" s="28"/>
      <c r="E31" s="28"/>
      <c r="F31" s="28"/>
      <c r="G31" s="28"/>
      <c r="H31" s="28"/>
      <c r="I31" s="2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33" t="str">
        <f>Programa!D34</f>
        <v>CP. GERMAN VENTURA TENORIO</v>
      </c>
      <c r="E33" s="33"/>
      <c r="F33" s="33"/>
      <c r="H33" s="33" t="str">
        <f>Programa!G34</f>
        <v>M.E. MARIA DE LOURDES LUCHO ORDUÑA</v>
      </c>
      <c r="I33" s="33"/>
      <c r="J33" s="17"/>
    </row>
    <row r="34" spans="1:10" ht="28.5" customHeight="1" x14ac:dyDescent="0.25">
      <c r="A34" s="17"/>
      <c r="B34" s="9" t="str">
        <f>C7</f>
        <v>OSCAR TAXILAGA ZETINA</v>
      </c>
      <c r="D34" s="54" t="s">
        <v>19</v>
      </c>
      <c r="E34" s="54"/>
      <c r="F34" s="54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6" t="s">
        <v>20</v>
      </c>
      <c r="C36" s="26"/>
      <c r="D36" s="26"/>
      <c r="E36" s="26"/>
      <c r="F36" s="26"/>
      <c r="G36" s="26"/>
      <c r="H36" s="26"/>
      <c r="I36" s="26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G22:H22"/>
    <mergeCell ref="B22:C22"/>
    <mergeCell ref="D22:F22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Identificación de las necesidades de la escuela secundaria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Elaboración de los formatos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e">
        <f>Programa!#REF!</f>
        <v>#REF!</v>
      </c>
      <c r="C22" s="51"/>
      <c r="D22" s="52" t="e">
        <f>Programa!#REF!</f>
        <v>#REF!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Programa!B22</f>
        <v>Creación de la página web</v>
      </c>
      <c r="C23" s="51"/>
      <c r="D23" s="52" t="str">
        <f>Programa!H22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Programa!B23</f>
        <v>0</v>
      </c>
      <c r="C24" s="51"/>
      <c r="D24" s="52">
        <f>Programa!H23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Programa!B24</f>
        <v>0</v>
      </c>
      <c r="C25" s="51"/>
      <c r="D25" s="52">
        <f>Programa!H24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Programa!B25</f>
        <v>0</v>
      </c>
      <c r="C26" s="51"/>
      <c r="D26" s="52">
        <f>Programa!H25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Programa!B26</f>
        <v>0</v>
      </c>
      <c r="C27" s="51"/>
      <c r="D27" s="52">
        <f>Programa!H26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Programa!B27</f>
        <v>0</v>
      </c>
      <c r="C28" s="51"/>
      <c r="D28" s="52">
        <f>Programa!H27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Programa!B28</f>
        <v>0</v>
      </c>
      <c r="C29" s="51"/>
      <c r="D29" s="52">
        <f>Programa!H28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Programa!D34</f>
        <v>CP. GERMAN VENTURA TENORIO</v>
      </c>
      <c r="E34" s="33"/>
      <c r="F34" s="33"/>
      <c r="H34" s="33" t="str">
        <f>Programa!G34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2025-11-07T01:31:57Z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