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63FC7005-33DC-4685-A37E-F5572F741B1C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7" l="1"/>
  <c r="D34" i="7"/>
  <c r="H34" i="7"/>
  <c r="B35" i="7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<sst xmlns="http://schemas.openxmlformats.org/spreadsheetml/2006/main" count="119" uniqueCount="47">
  <si>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</si>
  <si>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</si>
  <si>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</si>
  <si>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</si>
  <si>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</si>
  <si>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</si>
  <si>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</si>
  <si>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</si>
  <si>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</si>
  <si>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</si>
  <si>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</si>
  <si>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</si>
  <si>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</si>
  <si>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</si>
  <si>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</si>
  <si>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</si>
  <si>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</si>
  <si>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</si>
  <si>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</si>
  <si>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</si>
  <si>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</si>
  <si>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</si>
  <si>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</si>
  <si>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</si>
  <si>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</si>
  <si>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</si>
  <si>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</si>
  <si>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</si>
  <si>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Ago-Dic  2025</t>
  </si>
  <si>
    <t>TUTORÌA Y DIRECCIÓN INDIVIDUALIZADA (ASESOR DE RESIDENCIAS PROFESIONALES)</t>
  </si>
  <si>
    <t xml:space="preserve">3 Informes de Residencias Profesionales </t>
  </si>
  <si>
    <t>Búsqueda bibliográfica sobre el UNIVERSAL ROBOTS UR3</t>
  </si>
  <si>
    <t>Busqueda bibliográfica de Estudios de Caso de Control de Procesos mediante la implementación de controladores P, PI Y PID, mediante el uso de Matlab</t>
  </si>
  <si>
    <t>25/08/2025 - 12/12/2025</t>
  </si>
  <si>
    <t>Búsqueda bibliográfica respecto a la implementación de Control de temperatura en el proceso de secado de limones</t>
  </si>
  <si>
    <t>Asesorar a cuatro alumnos residentes en el desarrollo de su informe de residencias profesionales.</t>
  </si>
  <si>
    <t>Asesoría del contenido a los alumnos del proyecto UNIVERSAL ROBOT UR3, Controladores P, PI y PID, Propuesta de control de temperatura en la etapa de secado de limones</t>
  </si>
  <si>
    <t>Asesoría del contenido a los alumnos del proyecto UNIVERSAL ROBOT UR3, Controladores P, PI y PID; y Propuesta de control de temperatura en la etapa de secado de limones</t>
  </si>
  <si>
    <t>Los alumnos reciban más de una hora de asesoría para avanzar en el desarrollo del tema de Residencias Profesionales (vía Whatssap, presencial y en classroom).</t>
  </si>
  <si>
    <t>Asesoría sobre redacción (citado de autores, tablas, figuras, escribir en primera persona) de documentos a los alumnos del proyecto UNIVERSAL ROBOT UR3, Controladores P, PI y PID, Propuesta de control de temperatura en la etapa de secado de limones</t>
  </si>
  <si>
    <t>Captura de pantalla de artículos/libros</t>
  </si>
  <si>
    <t>Captura de pantalla de classroom/fotografía</t>
  </si>
  <si>
    <t>Escrito concluido en classroom/ captura de pantalla</t>
  </si>
  <si>
    <t xml:space="preserve">Revisiòn Parcial y Final de 3 Informes de Residencias Profesionales </t>
  </si>
  <si>
    <r>
      <t>Asesoría para redactar el</t>
    </r>
    <r>
      <rPr>
        <b/>
        <sz val="10"/>
        <color theme="1"/>
        <rFont val="Arial"/>
        <family val="2"/>
      </rPr>
      <t xml:space="preserve"> Marco Teórico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</si>
  <si>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 la </t>
    </r>
    <r>
      <rPr>
        <b/>
        <sz val="10"/>
        <color theme="1"/>
        <rFont val="Arial"/>
        <family val="2"/>
      </rPr>
      <t>Metodología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</si>
  <si>
    <r>
      <t xml:space="preserve">Asesoría para redactar los </t>
    </r>
    <r>
      <rPr>
        <b/>
        <sz val="10"/>
        <color theme="1"/>
        <rFont val="Arial"/>
        <family val="2"/>
      </rPr>
      <t>Resultados</t>
    </r>
    <r>
      <rPr>
        <sz val="10"/>
        <color theme="1"/>
        <rFont val="Arial"/>
        <family val="2"/>
      </rPr>
      <t xml:space="preserve"> del Informe de Residencias profesionales (4 residentes), de forma presencial y/o en línea (videollamada)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</si>
</sst>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1440408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7</xdr:col>
      <xdr:colOff>1429359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9" zoomScale="115" zoomScaleNormal="160" zoomScaleSheetLayoutView="115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3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9" t="s">
        <v>23</v>
      </c>
      <c r="F5" s="29"/>
      <c r="G5" s="29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24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31" t="s">
        <v>28</v>
      </c>
      <c r="H8" s="31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2" t="s">
        <v>29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30" t="s">
        <v>35</v>
      </c>
      <c r="C13" s="30"/>
      <c r="D13" s="30"/>
      <c r="E13" s="30"/>
      <c r="F13" s="30"/>
      <c r="G13" s="30"/>
      <c r="H13" s="30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30" t="s">
        <v>30</v>
      </c>
      <c r="C16" s="30"/>
      <c r="D16" s="30"/>
      <c r="E16" s="30"/>
      <c r="F16" s="30"/>
      <c r="G16" s="30"/>
      <c r="H16" s="30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8" t="s">
        <v>7</v>
      </c>
      <c r="C18" s="28"/>
      <c r="D18" s="28"/>
      <c r="E18" s="28"/>
      <c r="F18" s="28"/>
      <c r="G18" s="28"/>
      <c r="H18" s="28"/>
      <c r="I18" s="18"/>
    </row>
    <row r="19" spans="1:9" s="6" customFormat="1" x14ac:dyDescent="0.2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ht="21" customHeight="1" x14ac:dyDescent="0.2">
      <c r="A20" s="18"/>
      <c r="B20" s="38" t="s">
        <v>31</v>
      </c>
      <c r="C20" s="39"/>
      <c r="D20" s="39"/>
      <c r="E20" s="39"/>
      <c r="F20" s="39"/>
      <c r="G20" s="40"/>
      <c r="H20" s="11" t="s">
        <v>33</v>
      </c>
      <c r="I20" s="18"/>
    </row>
    <row r="21" spans="1:9" s="6" customFormat="1" ht="22.5" customHeight="1" x14ac:dyDescent="0.2">
      <c r="A21" s="18"/>
      <c r="B21" s="30" t="s">
        <v>32</v>
      </c>
      <c r="C21" s="30"/>
      <c r="D21" s="30"/>
      <c r="E21" s="30"/>
      <c r="F21" s="30"/>
      <c r="G21" s="30"/>
      <c r="H21" s="11" t="s">
        <v>33</v>
      </c>
      <c r="I21" s="18"/>
    </row>
    <row r="22" spans="1:9" s="6" customFormat="1" ht="22.5" customHeight="1" x14ac:dyDescent="0.2">
      <c r="A22" s="18"/>
      <c r="B22" s="30" t="s">
        <v>34</v>
      </c>
      <c r="C22" s="30"/>
      <c r="D22" s="30"/>
      <c r="E22" s="30"/>
      <c r="F22" s="30"/>
      <c r="G22" s="30"/>
      <c r="H22" s="11" t="s">
        <v>33</v>
      </c>
      <c r="I22" s="18"/>
    </row>
    <row r="23" spans="1:9" s="6" customFormat="1" ht="29.25" customHeight="1" x14ac:dyDescent="0.2">
      <c r="A23" s="18"/>
      <c r="B23" s="30" t="s">
        <v>36</v>
      </c>
      <c r="C23" s="30"/>
      <c r="D23" s="30"/>
      <c r="E23" s="30"/>
      <c r="F23" s="30"/>
      <c r="G23" s="30"/>
      <c r="H23" s="11" t="s">
        <v>33</v>
      </c>
      <c r="I23" s="18"/>
    </row>
    <row r="24" spans="1:9" s="6" customFormat="1" ht="24.75" customHeight="1" x14ac:dyDescent="0.2">
      <c r="A24" s="18"/>
      <c r="B24" s="30" t="s">
        <v>37</v>
      </c>
      <c r="C24" s="30"/>
      <c r="D24" s="30"/>
      <c r="E24" s="30"/>
      <c r="F24" s="30"/>
      <c r="G24" s="30"/>
      <c r="H24" s="11" t="s">
        <v>33</v>
      </c>
      <c r="I24" s="18"/>
    </row>
    <row r="25" spans="1:9" s="6" customFormat="1" ht="24.75" customHeight="1" x14ac:dyDescent="0.2">
      <c r="A25" s="18"/>
      <c r="B25" s="30" t="s">
        <v>39</v>
      </c>
      <c r="C25" s="30"/>
      <c r="D25" s="30"/>
      <c r="E25" s="30"/>
      <c r="F25" s="30"/>
      <c r="G25" s="30"/>
      <c r="H25" s="11" t="s">
        <v>33</v>
      </c>
      <c r="I25" s="18"/>
    </row>
    <row r="26" spans="1:9" s="6" customFormat="1" ht="25.5" customHeight="1" x14ac:dyDescent="0.2">
      <c r="A26" s="18"/>
      <c r="B26" s="30" t="s">
        <v>44</v>
      </c>
      <c r="C26" s="30"/>
      <c r="D26" s="30"/>
      <c r="E26" s="30"/>
      <c r="F26" s="30"/>
      <c r="G26" s="30"/>
      <c r="H26" s="11" t="s">
        <v>33</v>
      </c>
      <c r="I26" s="18"/>
    </row>
    <row r="27" spans="1:9" s="6" customFormat="1" ht="24.75" customHeight="1" x14ac:dyDescent="0.2">
      <c r="A27" s="18"/>
      <c r="B27" s="30" t="s">
        <v>45</v>
      </c>
      <c r="C27" s="30"/>
      <c r="D27" s="30"/>
      <c r="E27" s="30"/>
      <c r="F27" s="30"/>
      <c r="G27" s="30"/>
      <c r="H27" s="11" t="s">
        <v>33</v>
      </c>
      <c r="I27" s="18"/>
    </row>
    <row r="28" spans="1:9" s="6" customFormat="1" ht="26.25" customHeight="1" x14ac:dyDescent="0.2">
      <c r="A28" s="18"/>
      <c r="B28" s="30" t="s">
        <v>46</v>
      </c>
      <c r="C28" s="30"/>
      <c r="D28" s="30"/>
      <c r="E28" s="30"/>
      <c r="F28" s="30"/>
      <c r="G28" s="30"/>
      <c r="H28" s="11" t="s">
        <v>33</v>
      </c>
      <c r="I28" s="18"/>
    </row>
    <row r="29" spans="1:9" s="6" customFormat="1" ht="15.75" customHeight="1" x14ac:dyDescent="0.2">
      <c r="A29" s="18"/>
      <c r="B29" s="38" t="s">
        <v>43</v>
      </c>
      <c r="C29" s="39"/>
      <c r="D29" s="39"/>
      <c r="E29" s="39"/>
      <c r="F29" s="39"/>
      <c r="G29" s="40"/>
      <c r="H29" s="11" t="s">
        <v>33</v>
      </c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 t="s">
        <v>38</v>
      </c>
      <c r="C32" s="26"/>
      <c r="D32" s="26"/>
      <c r="E32" s="26"/>
      <c r="F32" s="26"/>
      <c r="G32" s="26"/>
      <c r="H32" s="27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DRA. VIOLETA ALEJANDRA BASTIÀN LIMA</v>
      </c>
      <c r="D35" s="32" t="s">
        <v>27</v>
      </c>
      <c r="E35" s="32"/>
      <c r="F35"/>
      <c r="G35" s="32" t="s">
        <v>26</v>
      </c>
      <c r="H35" s="32"/>
      <c r="I35" s="17"/>
    </row>
    <row r="36" spans="1:9" ht="28.5" customHeight="1" x14ac:dyDescent="0.2">
      <c r="A36" s="17"/>
      <c r="B36" s="9" t="s">
        <v>11</v>
      </c>
      <c r="D36" s="33" t="s">
        <v>25</v>
      </c>
      <c r="E36" s="33"/>
      <c r="G36" s="34" t="s">
        <v>12</v>
      </c>
      <c r="H36" s="34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3" zoomScale="124" zoomScaleNormal="205" zoomScaleSheetLayoutView="124" workbookViewId="0">
      <selection activeCell="G20" sqref="G20:H29"/>
    </sheetView>
  </sheetViews>
  <sheetFormatPr baseColWidth="10" defaultColWidth="11.42578125" defaultRowHeight="12.75" x14ac:dyDescent="0.2"/>
  <cols>
    <col min="1" max="1" width="1.7109375" style="1" customWidth="1"/>
    <col min="2" max="2" width="38.7109375" style="1" customWidth="1"/>
    <col min="3" max="3" width="27.85546875" style="1" customWidth="1"/>
    <col min="4" max="5" width="6.5703125" style="1" customWidth="1"/>
    <col min="6" max="6" width="9.28515625" style="1" customWidth="1"/>
    <col min="7" max="7" width="9.7109375" style="1" customWidth="1"/>
    <col min="8" max="8" width="28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DRA. VIOLETA ALEJANDRA BASTIÀN LIMA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31" t="str">
        <f>Programa!G8</f>
        <v>Ago-Dic 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TUTORÌA Y DIRECCIÓN INDIVIDUALIZADA (ASESOR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30" t="str">
        <f>Programa!B13</f>
        <v>Asesorar a cuatro alumnos residentes en el desarrollo de su informe de residencias profesionales.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30" t="str">
        <f>Programa!B16</f>
        <v xml:space="preserve">3 Informes de Residencias Profesionales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0" t="s">
        <v>18</v>
      </c>
      <c r="J19" s="18"/>
    </row>
    <row r="20" spans="1:10" s="6" customFormat="1" ht="18.75" customHeight="1" x14ac:dyDescent="0.2">
      <c r="A20" s="18"/>
      <c r="B20" s="38" t="str">
        <f>Programa!B20</f>
        <v>Búsqueda bibliográfica sobre el UNIVERSAL ROBOTS UR3</v>
      </c>
      <c r="C20" s="39"/>
      <c r="D20" s="46" t="str">
        <f>Programa!H20</f>
        <v>25/08/2025 - 12/12/2025</v>
      </c>
      <c r="E20" s="46"/>
      <c r="F20" s="46"/>
      <c r="G20" s="38" t="s">
        <v>40</v>
      </c>
      <c r="H20" s="39"/>
      <c r="I20" s="10">
        <v>0.33</v>
      </c>
      <c r="J20" s="18"/>
    </row>
    <row r="21" spans="1:10" s="6" customFormat="1" ht="40.5" customHeight="1" x14ac:dyDescent="0.2">
      <c r="A21" s="18"/>
      <c r="B21" s="30" t="str">
        <f>Programa!B21</f>
        <v>Busqueda bibliográfica de Estudios de Caso de Control de Procesos mediante la implementación de controladores P, PI Y PID, mediante el uso de Matlab</v>
      </c>
      <c r="C21" s="30"/>
      <c r="D21" s="46" t="str">
        <f>Programa!H21</f>
        <v>25/08/2025 - 12/12/2025</v>
      </c>
      <c r="E21" s="46"/>
      <c r="F21" s="46"/>
      <c r="G21" s="48" t="s">
        <v>40</v>
      </c>
      <c r="H21" s="48"/>
      <c r="I21" s="10">
        <v>0.33</v>
      </c>
      <c r="J21" s="18"/>
    </row>
    <row r="22" spans="1:10" s="6" customFormat="1" ht="33.75" customHeight="1" x14ac:dyDescent="0.2">
      <c r="A22" s="18"/>
      <c r="B22" s="30" t="str">
        <f>Programa!B22</f>
        <v>Búsqueda bibliográfica respecto a la implementación de Control de temperatura en el proceso de secado de limones</v>
      </c>
      <c r="C22" s="30"/>
      <c r="D22" s="46" t="str">
        <f>Programa!H22</f>
        <v>25/08/2025 - 12/12/2025</v>
      </c>
      <c r="E22" s="46"/>
      <c r="F22" s="46"/>
      <c r="G22" s="48" t="s">
        <v>40</v>
      </c>
      <c r="H22" s="48"/>
      <c r="I22" s="10">
        <v>0.33</v>
      </c>
      <c r="J22" s="18"/>
    </row>
    <row r="23" spans="1:10" s="6" customFormat="1" ht="33" customHeight="1" x14ac:dyDescent="0.2">
      <c r="A23" s="18"/>
      <c r="B23" s="30" t="str">
        <f>Programa!B23</f>
        <v>Asesoría del contenido a los alumnos del proyecto UNIVERSAL ROBOT UR3, Controladores P, PI y PID, Propuesta de control de temperatura en la etapa de secado de limones</v>
      </c>
      <c r="C23" s="30"/>
      <c r="D23" s="46" t="str">
        <f>Programa!H23</f>
        <v>25/08/2025 - 12/12/2025</v>
      </c>
      <c r="E23" s="46"/>
      <c r="F23" s="46"/>
      <c r="G23" s="48" t="s">
        <v>41</v>
      </c>
      <c r="H23" s="48"/>
      <c r="I23" s="10">
        <v>0.33</v>
      </c>
      <c r="J23" s="18"/>
    </row>
    <row r="24" spans="1:10" s="6" customFormat="1" ht="30.75" customHeight="1" x14ac:dyDescent="0.2">
      <c r="A24" s="18"/>
      <c r="B24" s="30" t="str">
        <f>Programa!B24</f>
        <v>Asesoría del contenido a los alumnos del proyecto UNIVERSAL ROBOT UR3, Controladores P, PI y PID; y Propuesta de control de temperatura en la etapa de secado de limones</v>
      </c>
      <c r="C24" s="30"/>
      <c r="D24" s="46" t="str">
        <f>Programa!H24</f>
        <v>25/08/2025 - 12/12/2025</v>
      </c>
      <c r="E24" s="46"/>
      <c r="F24" s="46"/>
      <c r="G24" s="48" t="s">
        <v>41</v>
      </c>
      <c r="H24" s="48"/>
      <c r="I24" s="10">
        <v>0.33</v>
      </c>
      <c r="J24" s="18"/>
    </row>
    <row r="25" spans="1:10" s="6" customFormat="1" ht="38.25" customHeight="1" x14ac:dyDescent="0.2">
      <c r="A25" s="18"/>
      <c r="B25" s="30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30"/>
      <c r="D25" s="46" t="str">
        <f>Programa!H25</f>
        <v>25/08/2025 - 12/12/2025</v>
      </c>
      <c r="E25" s="46"/>
      <c r="F25" s="46"/>
      <c r="G25" s="48" t="s">
        <v>41</v>
      </c>
      <c r="H25" s="48"/>
      <c r="I25" s="10">
        <v>0.5</v>
      </c>
      <c r="J25" s="18"/>
    </row>
    <row r="26" spans="1:10" s="6" customFormat="1" ht="35.25" customHeight="1" x14ac:dyDescent="0.2">
      <c r="A26" s="18"/>
      <c r="B26" s="30" t="str">
        <f>Programa!B26</f>
        <v>Asesoría para redactar el Marco Teórico del Informe de Residencias profesionales (4 residentes), de forma presencial y/o en línea (videollamada)</v>
      </c>
      <c r="C26" s="30"/>
      <c r="D26" s="46" t="str">
        <f>Programa!H26</f>
        <v>25/08/2025 - 12/12/2025</v>
      </c>
      <c r="E26" s="46"/>
      <c r="F26" s="46"/>
      <c r="G26" s="30" t="s">
        <v>42</v>
      </c>
      <c r="H26" s="30"/>
      <c r="I26" s="10">
        <v>1</v>
      </c>
      <c r="J26" s="18"/>
    </row>
    <row r="27" spans="1:10" s="6" customFormat="1" ht="42" customHeight="1" x14ac:dyDescent="0.2">
      <c r="A27" s="18"/>
      <c r="B27" s="30" t="str">
        <f>Programa!B27</f>
        <v>Asesoría para redactar  la Metodología del Informe de Residencias profesionales (4 residentes), de forma presencial y/o en línea (videollamada)</v>
      </c>
      <c r="C27" s="30"/>
      <c r="D27" s="46" t="str">
        <f>Programa!H27</f>
        <v>25/08/2025 - 12/12/2025</v>
      </c>
      <c r="E27" s="46"/>
      <c r="F27" s="46"/>
      <c r="G27" s="30" t="s">
        <v>42</v>
      </c>
      <c r="H27" s="30"/>
      <c r="I27" s="10">
        <v>0</v>
      </c>
      <c r="J27" s="18"/>
    </row>
    <row r="28" spans="1:10" s="6" customFormat="1" ht="38.25" customHeight="1" x14ac:dyDescent="0.2">
      <c r="A28" s="18"/>
      <c r="B28" s="30" t="str">
        <f>Programa!B28</f>
        <v>Asesoría para redactar los Resultados del Informe de Residencias profesionales (4 residentes), de forma presencial y/o en línea (videollamada)</v>
      </c>
      <c r="C28" s="30"/>
      <c r="D28" s="46" t="str">
        <f>Programa!H28</f>
        <v>25/08/2025 - 12/12/2025</v>
      </c>
      <c r="E28" s="46"/>
      <c r="F28" s="46"/>
      <c r="G28" s="30" t="s">
        <v>42</v>
      </c>
      <c r="H28" s="30"/>
      <c r="I28" s="10">
        <v>0</v>
      </c>
      <c r="J28" s="18"/>
    </row>
    <row r="29" spans="1:10" s="6" customFormat="1" ht="29.25" customHeight="1" x14ac:dyDescent="0.2">
      <c r="A29" s="18"/>
      <c r="B29" s="30" t="str">
        <f>Programa!B29</f>
        <v xml:space="preserve">Revisiòn Parcial y Final de 3 Informes de Residencias Profesionales </v>
      </c>
      <c r="C29" s="30"/>
      <c r="D29" s="46" t="str">
        <f>Programa!H29</f>
        <v>25/08/2025 - 12/12/2025</v>
      </c>
      <c r="E29" s="46"/>
      <c r="F29" s="46"/>
      <c r="G29" s="30" t="s">
        <v>42</v>
      </c>
      <c r="H29" s="30"/>
      <c r="I29" s="10">
        <v>0.33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50" t="str">
        <f>Programa!$B$32</f>
        <v>Los alumnos reciban más de una hora de asesoría para avanzar en el desarrollo del tema de Residencias Profesionales (vía Whatssap, presencial y en classroom).</v>
      </c>
      <c r="C32" s="51"/>
      <c r="D32" s="51"/>
      <c r="E32" s="51"/>
      <c r="F32" s="51"/>
      <c r="G32" s="51"/>
      <c r="H32" s="51"/>
      <c r="I32" s="5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IMC. YOSAFAT MORTERA ELÌAS</v>
      </c>
      <c r="E34" s="32"/>
      <c r="F34" s="32"/>
      <c r="H34" s="32" t="str">
        <f>Programa!G35</f>
        <v>M.I.A. OCTAVIO OBIL MARTÍNEZ</v>
      </c>
      <c r="I34" s="32"/>
      <c r="J34" s="17"/>
    </row>
    <row r="35" spans="1:10" ht="28.5" customHeight="1" x14ac:dyDescent="0.2">
      <c r="A35" s="17"/>
      <c r="B35" s="9" t="str">
        <f>C7</f>
        <v>DRA. VIOLETA ALEJANDRA BASTIÀN LIMA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2" zoomScaleNormal="112" zoomScaleSheetLayoutView="205" workbookViewId="0">
      <selection activeCell="B4" sqref="B4:I4"/>
    </sheetView>
  </sheetViews>
  <sheetFormatPr baseColWidth="10" defaultColWidth="11.42578125" defaultRowHeight="12.75" x14ac:dyDescent="0.2"/>
  <cols>
    <col min="1" max="1" width="1.7109375" style="1" customWidth="1"/>
    <col min="2" max="2" width="39.140625" style="1" bestFit="1" customWidth="1"/>
    <col min="3" max="3" width="26" style="1" customWidth="1"/>
    <col min="4" max="5" width="6.5703125" style="1" customWidth="1"/>
    <col min="6" max="6" width="16.7109375" style="1" customWidth="1"/>
    <col min="7" max="7" width="9.7109375" style="1" customWidth="1"/>
    <col min="8" max="8" width="25.5703125" style="1" customWidth="1"/>
    <col min="9" max="9" width="20.710937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DRA. VIOLETA ALEJANDRA BASTIÀN LIMA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31" t="str">
        <f>Programa!G8</f>
        <v>Ago-Dic 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TUTORÌA Y DIRECCIÓN INDIVIDUALIZADA (ASESOR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30" t="str">
        <f>Programa!B13</f>
        <v>Asesorar a cuatro alumnos residentes en el desarrollo de su informe de residencias profesionales.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30" t="str">
        <f>Programa!B16</f>
        <v xml:space="preserve">3 Informes de Residencias Profesionales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2" t="s">
        <v>18</v>
      </c>
      <c r="J19" s="18"/>
    </row>
    <row r="20" spans="1:10" s="6" customFormat="1" ht="32.25" customHeight="1" x14ac:dyDescent="0.2">
      <c r="A20" s="18"/>
      <c r="B20" s="38" t="str">
        <f>Programa!B20</f>
        <v>Búsqueda bibliográfica sobre el UNIVERSAL ROBOTS UR3</v>
      </c>
      <c r="C20" s="40"/>
      <c r="D20" s="46" t="str">
        <f>Programa!H20</f>
        <v>25/08/2025 - 12/12/2025</v>
      </c>
      <c r="E20" s="46"/>
      <c r="F20" s="46"/>
      <c r="G20" s="38" t="s">
        <v>40</v>
      </c>
      <c r="H20" s="39"/>
      <c r="I20" s="10">
        <v>0.66</v>
      </c>
      <c r="J20" s="18"/>
    </row>
    <row r="21" spans="1:10" s="6" customFormat="1" ht="40.5" customHeight="1" x14ac:dyDescent="0.2">
      <c r="A21" s="18"/>
      <c r="B21" s="30" t="str">
        <f>Programa!B21</f>
        <v>Busqueda bibliográfica de Estudios de Caso de Control de Procesos mediante la implementación de controladores P, PI Y PID, mediante el uso de Matlab</v>
      </c>
      <c r="C21" s="30"/>
      <c r="D21" s="46" t="str">
        <f>Programa!H21</f>
        <v>25/08/2025 - 12/12/2025</v>
      </c>
      <c r="E21" s="46"/>
      <c r="F21" s="46"/>
      <c r="G21" s="48" t="s">
        <v>40</v>
      </c>
      <c r="H21" s="48"/>
      <c r="I21" s="10">
        <v>0.66</v>
      </c>
      <c r="J21" s="18"/>
    </row>
    <row r="22" spans="1:10" s="6" customFormat="1" ht="26.25" customHeight="1" x14ac:dyDescent="0.2">
      <c r="A22" s="18"/>
      <c r="B22" s="30" t="str">
        <f>Programa!B22</f>
        <v>Búsqueda bibliográfica respecto a la implementación de Control de temperatura en el proceso de secado de limones</v>
      </c>
      <c r="C22" s="30"/>
      <c r="D22" s="46" t="str">
        <f>Programa!H22</f>
        <v>25/08/2025 - 12/12/2025</v>
      </c>
      <c r="E22" s="46"/>
      <c r="F22" s="46"/>
      <c r="G22" s="48" t="s">
        <v>40</v>
      </c>
      <c r="H22" s="48"/>
      <c r="I22" s="10">
        <v>0.66</v>
      </c>
      <c r="J22" s="18"/>
    </row>
    <row r="23" spans="1:10" s="6" customFormat="1" ht="38.25" customHeight="1" x14ac:dyDescent="0.2">
      <c r="A23" s="18"/>
      <c r="B23" s="30" t="str">
        <f>Programa!B23</f>
        <v>Asesoría del contenido a los alumnos del proyecto UNIVERSAL ROBOT UR3, Controladores P, PI y PID, Propuesta de control de temperatura en la etapa de secado de limones</v>
      </c>
      <c r="C23" s="30"/>
      <c r="D23" s="46" t="str">
        <f>Programa!H23</f>
        <v>25/08/2025 - 12/12/2025</v>
      </c>
      <c r="E23" s="46"/>
      <c r="F23" s="46"/>
      <c r="G23" s="48" t="s">
        <v>41</v>
      </c>
      <c r="H23" s="48"/>
      <c r="I23" s="10">
        <v>0.66</v>
      </c>
      <c r="J23" s="18"/>
    </row>
    <row r="24" spans="1:10" s="6" customFormat="1" ht="42" customHeight="1" x14ac:dyDescent="0.2">
      <c r="A24" s="18"/>
      <c r="B24" s="30" t="str">
        <f>Programa!B24</f>
        <v>Asesoría del contenido a los alumnos del proyecto UNIVERSAL ROBOT UR3, Controladores P, PI y PID; y Propuesta de control de temperatura en la etapa de secado de limones</v>
      </c>
      <c r="C24" s="30"/>
      <c r="D24" s="46" t="str">
        <f>Programa!H24</f>
        <v>25/08/2025 - 12/12/2025</v>
      </c>
      <c r="E24" s="46"/>
      <c r="F24" s="46"/>
      <c r="G24" s="48" t="s">
        <v>41</v>
      </c>
      <c r="H24" s="48"/>
      <c r="I24" s="10">
        <v>0.66</v>
      </c>
      <c r="J24" s="18"/>
    </row>
    <row r="25" spans="1:10" s="6" customFormat="1" ht="51.75" customHeight="1" x14ac:dyDescent="0.2">
      <c r="A25" s="18"/>
      <c r="B25" s="30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30"/>
      <c r="D25" s="46" t="str">
        <f>Programa!H25</f>
        <v>25/08/2025 - 12/12/2025</v>
      </c>
      <c r="E25" s="46"/>
      <c r="F25" s="46"/>
      <c r="G25" s="48" t="s">
        <v>41</v>
      </c>
      <c r="H25" s="48"/>
      <c r="I25" s="10">
        <v>0.7</v>
      </c>
      <c r="J25" s="18"/>
    </row>
    <row r="26" spans="1:10" s="6" customFormat="1" ht="36" customHeight="1" x14ac:dyDescent="0.2">
      <c r="A26" s="18"/>
      <c r="B26" s="30" t="str">
        <f>Programa!B26</f>
        <v>Asesoría para redactar el Marco Teórico del Informe de Residencias profesionales (4 residentes), de forma presencial y/o en línea (videollamada)</v>
      </c>
      <c r="C26" s="30"/>
      <c r="D26" s="46" t="str">
        <f>Programa!H26</f>
        <v>25/08/2025 - 12/12/2025</v>
      </c>
      <c r="E26" s="46"/>
      <c r="F26" s="46"/>
      <c r="G26" s="30" t="s">
        <v>42</v>
      </c>
      <c r="H26" s="30"/>
      <c r="I26" s="10">
        <v>1</v>
      </c>
      <c r="J26" s="18"/>
    </row>
    <row r="27" spans="1:10" s="6" customFormat="1" ht="32.25" customHeight="1" x14ac:dyDescent="0.2">
      <c r="A27" s="18"/>
      <c r="B27" s="30" t="str">
        <f>Programa!B27</f>
        <v>Asesoría para redactar  la Metodología del Informe de Residencias profesionales (4 residentes), de forma presencial y/o en línea (videollamada)</v>
      </c>
      <c r="C27" s="30"/>
      <c r="D27" s="46" t="str">
        <f>Programa!H27</f>
        <v>25/08/2025 - 12/12/2025</v>
      </c>
      <c r="E27" s="46"/>
      <c r="F27" s="46"/>
      <c r="G27" s="30" t="s">
        <v>42</v>
      </c>
      <c r="H27" s="30"/>
      <c r="I27" s="10">
        <v>0.5</v>
      </c>
      <c r="J27" s="18"/>
    </row>
    <row r="28" spans="1:10" s="6" customFormat="1" ht="30.75" customHeight="1" x14ac:dyDescent="0.2">
      <c r="A28" s="18"/>
      <c r="B28" s="30" t="str">
        <f>Programa!B28</f>
        <v>Asesoría para redactar los Resultados del Informe de Residencias profesionales (4 residentes), de forma presencial y/o en línea (videollamada)</v>
      </c>
      <c r="C28" s="30"/>
      <c r="D28" s="46" t="str">
        <f>Programa!H28</f>
        <v>25/08/2025 - 12/12/2025</v>
      </c>
      <c r="E28" s="46"/>
      <c r="F28" s="46"/>
      <c r="G28" s="30" t="s">
        <v>42</v>
      </c>
      <c r="H28" s="30"/>
      <c r="I28" s="10">
        <v>0</v>
      </c>
      <c r="J28" s="18"/>
    </row>
    <row r="29" spans="1:10" s="6" customFormat="1" ht="24" customHeight="1" x14ac:dyDescent="0.2">
      <c r="A29" s="18"/>
      <c r="B29" s="30" t="str">
        <f>Programa!B29</f>
        <v xml:space="preserve">Revisiòn Parcial y Final de 3 Informes de Residencias Profesionales </v>
      </c>
      <c r="C29" s="30"/>
      <c r="D29" s="46" t="str">
        <f>Programa!H29</f>
        <v>25/08/2025 - 12/12/2025</v>
      </c>
      <c r="E29" s="46"/>
      <c r="F29" s="46"/>
      <c r="G29" s="30" t="s">
        <v>42</v>
      </c>
      <c r="H29" s="30"/>
      <c r="I29" s="10">
        <v>0.66</v>
      </c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IMC. YOSAFAT MORTERA ELÌAS</v>
      </c>
      <c r="E34" s="32"/>
      <c r="F34" s="32"/>
      <c r="H34" s="32" t="str">
        <f>Programa!G35</f>
        <v>M.I.A. OCTAVIO OBIL MARTÍNEZ</v>
      </c>
      <c r="I34" s="32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3" t="s">
        <v>25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MECATRÓNICA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DRA. VIOLETA ALEJANDRA BASTIÀN LIMA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31" t="str">
        <f>Programa!G8</f>
        <v>Ago-Dic  2025</v>
      </c>
      <c r="I8" s="31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TUTORÌA Y DIRECCIÓN INDIVIDUALIZADA (ASESOR DE RESIDENCIAS PROFESIONALES)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30" t="str">
        <f>Programa!B13</f>
        <v>Asesorar a cuatro alumnos residentes en el desarrollo de su informe de residencias profesionales.</v>
      </c>
      <c r="C13" s="30"/>
      <c r="D13" s="30"/>
      <c r="E13" s="30"/>
      <c r="F13" s="30"/>
      <c r="G13" s="30"/>
      <c r="H13" s="30"/>
      <c r="I13" s="30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30" t="str">
        <f>Programa!B16</f>
        <v xml:space="preserve">3 Informes de Residencias Profesionales </v>
      </c>
      <c r="C16" s="30"/>
      <c r="D16" s="30"/>
      <c r="E16" s="30"/>
      <c r="F16" s="30"/>
      <c r="G16" s="30"/>
      <c r="H16" s="30"/>
      <c r="I16" s="30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8" t="s">
        <v>15</v>
      </c>
      <c r="C19" s="28"/>
      <c r="D19" s="47" t="s">
        <v>16</v>
      </c>
      <c r="E19" s="47"/>
      <c r="F19" s="47"/>
      <c r="G19" s="28" t="s">
        <v>17</v>
      </c>
      <c r="H19" s="28"/>
      <c r="I19" s="20" t="s">
        <v>18</v>
      </c>
      <c r="J19" s="18"/>
    </row>
    <row r="20" spans="1:10" s="6" customFormat="1" x14ac:dyDescent="0.2">
      <c r="A20" s="18"/>
      <c r="B20" s="48" t="str">
        <f>Programa!B20</f>
        <v>Búsqueda bibliográfica sobre el UNIVERSAL ROBOTS UR3</v>
      </c>
      <c r="C20" s="48"/>
      <c r="D20" s="46" t="str">
        <f>Programa!H20</f>
        <v>25/08/2025 - 12/12/2025</v>
      </c>
      <c r="E20" s="46"/>
      <c r="F20" s="46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Busqueda bibliográfica de Estudios de Caso de Control de Procesos mediante la implementación de controladores P, PI Y PID, mediante el uso de Matlab</v>
      </c>
      <c r="C21" s="48"/>
      <c r="D21" s="46" t="str">
        <f>Programa!H21</f>
        <v>25/08/2025 - 12/12/2025</v>
      </c>
      <c r="E21" s="46"/>
      <c r="F21" s="46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Búsqueda bibliográfica respecto a la implementación de Control de temperatura en el proceso de secado de limones</v>
      </c>
      <c r="C22" s="48"/>
      <c r="D22" s="46" t="str">
        <f>Programa!H22</f>
        <v>25/08/2025 - 12/12/2025</v>
      </c>
      <c r="E22" s="46"/>
      <c r="F22" s="46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Asesoría del contenido a los alumnos del proyecto UNIVERSAL ROBOT UR3, Controladores P, PI y PID, Propuesta de control de temperatura en la etapa de secado de limones</v>
      </c>
      <c r="C23" s="48"/>
      <c r="D23" s="46" t="str">
        <f>Programa!H23</f>
        <v>25/08/2025 - 12/12/2025</v>
      </c>
      <c r="E23" s="46"/>
      <c r="F23" s="46"/>
      <c r="G23" s="48"/>
      <c r="H23" s="48"/>
      <c r="I23" s="10"/>
      <c r="J23" s="18"/>
    </row>
    <row r="24" spans="1:10" s="6" customFormat="1" x14ac:dyDescent="0.2">
      <c r="A24" s="18"/>
      <c r="B24" s="48" t="str">
        <f>Programa!B24</f>
        <v>Asesoría del contenido a los alumnos del proyecto UNIVERSAL ROBOT UR3, Controladores P, PI y PID; y Propuesta de control de temperatura en la etapa de secado de limones</v>
      </c>
      <c r="C24" s="48"/>
      <c r="D24" s="46" t="str">
        <f>Programa!H24</f>
        <v>25/08/2025 - 12/12/2025</v>
      </c>
      <c r="E24" s="46"/>
      <c r="F24" s="46"/>
      <c r="G24" s="48"/>
      <c r="H24" s="48"/>
      <c r="I24" s="10"/>
      <c r="J24" s="18"/>
    </row>
    <row r="25" spans="1:10" s="6" customFormat="1" x14ac:dyDescent="0.2">
      <c r="A25" s="18"/>
      <c r="B25" s="48" t="str">
        <f>Programa!B25</f>
        <v>Asesoría sobre redacción (citado de autores, tablas, figuras, escribir en primera persona) de documentos a los alumnos del proyecto UNIVERSAL ROBOT UR3, Controladores P, PI y PID, Propuesta de control de temperatura en la etapa de secado de limones</v>
      </c>
      <c r="C25" s="48"/>
      <c r="D25" s="46" t="str">
        <f>Programa!H25</f>
        <v>25/08/2025 - 12/12/2025</v>
      </c>
      <c r="E25" s="46"/>
      <c r="F25" s="46"/>
      <c r="G25" s="48"/>
      <c r="H25" s="48"/>
      <c r="I25" s="10"/>
      <c r="J25" s="18"/>
    </row>
    <row r="26" spans="1:10" s="6" customFormat="1" x14ac:dyDescent="0.2">
      <c r="A26" s="18"/>
      <c r="B26" s="48" t="str">
        <f>Programa!B26</f>
        <v>Asesoría para redactar el Marco Teórico del Informe de Residencias profesionales (4 residentes), de forma presencial y/o en línea (videollamada)</v>
      </c>
      <c r="C26" s="48"/>
      <c r="D26" s="46" t="str">
        <f>Programa!H26</f>
        <v>25/08/2025 - 12/12/2025</v>
      </c>
      <c r="E26" s="46"/>
      <c r="F26" s="46"/>
      <c r="G26" s="48"/>
      <c r="H26" s="48"/>
      <c r="I26" s="10"/>
      <c r="J26" s="18"/>
    </row>
    <row r="27" spans="1:10" s="6" customFormat="1" x14ac:dyDescent="0.2">
      <c r="A27" s="18"/>
      <c r="B27" s="48" t="str">
        <f>Programa!B27</f>
        <v>Asesoría para redactar  la Metodología del Informe de Residencias profesionales (4 residentes), de forma presencial y/o en línea (videollamada)</v>
      </c>
      <c r="C27" s="48"/>
      <c r="D27" s="46" t="str">
        <f>Programa!H27</f>
        <v>25/08/2025 - 12/12/2025</v>
      </c>
      <c r="E27" s="46"/>
      <c r="F27" s="46"/>
      <c r="G27" s="48"/>
      <c r="H27" s="48"/>
      <c r="I27" s="10"/>
      <c r="J27" s="18"/>
    </row>
    <row r="28" spans="1:10" s="6" customFormat="1" x14ac:dyDescent="0.2">
      <c r="A28" s="18"/>
      <c r="B28" s="48" t="str">
        <f>Programa!B28</f>
        <v>Asesoría para redactar los Resultados del Informe de Residencias profesionales (4 residentes), de forma presencial y/o en línea (videollamada)</v>
      </c>
      <c r="C28" s="48"/>
      <c r="D28" s="46" t="str">
        <f>Programa!H28</f>
        <v>25/08/2025 - 12/12/2025</v>
      </c>
      <c r="E28" s="46"/>
      <c r="F28" s="46"/>
      <c r="G28" s="48"/>
      <c r="H28" s="48"/>
      <c r="I28" s="10"/>
      <c r="J28" s="18"/>
    </row>
    <row r="29" spans="1:10" s="6" customFormat="1" x14ac:dyDescent="0.2">
      <c r="A29" s="18"/>
      <c r="B29" s="48" t="str">
        <f>Programa!B29</f>
        <v xml:space="preserve">Revisiòn Parcial y Final de 3 Informes de Residencias Profesionales </v>
      </c>
      <c r="C29" s="48"/>
      <c r="D29" s="46" t="str">
        <f>Programa!H29</f>
        <v>25/08/2025 - 12/12/2025</v>
      </c>
      <c r="E29" s="46"/>
      <c r="F29" s="46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54"/>
      <c r="C32" s="54"/>
      <c r="D32" s="54"/>
      <c r="E32" s="54"/>
      <c r="F32" s="54"/>
      <c r="G32" s="54"/>
      <c r="H32" s="54"/>
      <c r="I32" s="5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IMC. YOSAFAT MORTERA ELÌAS</v>
      </c>
      <c r="E34" s="32"/>
      <c r="F34" s="32"/>
      <c r="H34" s="32" t="str">
        <f>Programa!G35</f>
        <v>M.I.A. OCTAVIO OBIL MARTÍNEZ</v>
      </c>
      <c r="I34" s="32"/>
      <c r="J34" s="17"/>
    </row>
    <row r="35" spans="1:10" ht="28.5" customHeight="1" x14ac:dyDescent="0.2">
      <c r="A35" s="17"/>
      <c r="B35" s="9" t="str">
        <f>C7</f>
        <v>DRA. VIOLETA ALEJANDRA BASTIÀN LIMA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2025-11-06T04:24:42Z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