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alb\OneDrive\Escritorio\CICLO AGOS-DIC 2025\REPORTE DE PROYECTOS ESPECIALES\"/>
    </mc:Choice>
  </mc:AlternateContent>
  <xr:revisionPtr revIDLastSave="0" documentId="13_ncr:1_{D4BF2C86-6A4E-4BB9-8C64-FE431C2D040F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<sst xmlns="http://schemas.openxmlformats.org/spreadsheetml/2006/main" count="119" uniqueCount="47">
  <si>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</si>
  <si>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</si>
  <si>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</si>
  <si>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</si>
  <si>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</si>
  <si>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</si>
  <si>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</si>
  <si>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</si>
  <si>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</si>
  <si>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</si>
  <si>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</si>
  <si>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</si>
  <si>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</si>
  <si>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</si>
  <si>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</si>
  <si>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</si>
  <si>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</si>
  <si>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</si>
  <si>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</si>
  <si>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</si>
  <si>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</si>
  <si>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</si>
  <si>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</si>
  <si>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MECATRÓNICA</t>
  </si>
  <si>
    <t>DRA. VIOLETA ALEJANDRA BASTIÀN LIMA</t>
  </si>
  <si>
    <t>Jefe de División de Ingeniería Mecatrónica</t>
  </si>
  <si>
    <t>M.I.A. OCTAVIO OBIL MARTÍNEZ</t>
  </si>
  <si>
    <t>IMC. YOSAFAT MORTERA ELÌAS</t>
  </si>
  <si>
    <t xml:space="preserve">INVESTIGACIÓN Y DESARROLLO TECNOLÓGICO - DESARROLLO DE PROYECTOS Y DIVULGACIÓN </t>
  </si>
  <si>
    <t>Elaborar y entregar 1 informe.</t>
  </si>
  <si>
    <t>Ago-Dic 2025</t>
  </si>
  <si>
    <t>Búsqueda de artículos científicos , tesis de maestría y doctorado para la elaboración del estado del conocimiento sobre simuladores educativos con realidad virtual.</t>
  </si>
  <si>
    <t>Contribuir en redes académicas en obtener productos entregables de recurso humano y de productividad académica para fortalecer la comunicación y el trabajo de la comunidad tecnológica; así como difundir los resultados de estancia posdoctoral.</t>
  </si>
  <si>
    <t>25/12/2025 -  12/12/2025</t>
  </si>
  <si>
    <t>Construcción de una base de datos para el análisis de resultados en publicaciones sobre simuladores educativos con realidad virtual</t>
  </si>
  <si>
    <t xml:space="preserve">Diseño de componentes de computadora que serán empleados para el simulador educativo </t>
  </si>
  <si>
    <t>Revisión y seguimiento de los productos entregables de recurso humano</t>
  </si>
  <si>
    <t>Revisión y seguimiento de los productos entregables de producción académica</t>
  </si>
  <si>
    <t>Redacción de artículo de divulgación producto del proyecto  de estancia posdoctoral</t>
  </si>
  <si>
    <t>Búsqueda de revistas nacionales y/o internacionales para divulgación de resultados de estancia posdoctoral</t>
  </si>
  <si>
    <t>Elaborar y entregar informe</t>
  </si>
  <si>
    <t>Captura de pantalla</t>
  </si>
  <si>
    <t>Fotografía</t>
  </si>
  <si>
    <t>Escrito en resguardo</t>
  </si>
  <si>
    <t>Reporte parcial</t>
  </si>
  <si>
    <t>La contribución de red académica es entre docentes del la carrela en Ingeniería Mecatrónica e Informática.  Proyecto que dirige la Dra. Verónica Guerrero Hernández</t>
  </si>
  <si>
    <t>Reporte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</si>
</sst>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679946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422308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3" zoomScale="115" zoomScaleNormal="160" zoomScaleSheetLayoutView="115" workbookViewId="0">
      <selection activeCell="B20" sqref="B20:G20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21.85546875" style="1" bestFit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3" t="s">
        <v>22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28" t="s">
        <v>0</v>
      </c>
      <c r="C4" s="28"/>
      <c r="D4" s="28"/>
      <c r="E4" s="28"/>
      <c r="F4" s="28"/>
      <c r="G4" s="28"/>
      <c r="H4" s="28"/>
      <c r="I4" s="17"/>
    </row>
    <row r="5" spans="1:16" x14ac:dyDescent="0.2">
      <c r="A5" s="17"/>
      <c r="B5" s="29" t="s">
        <v>1</v>
      </c>
      <c r="C5" s="29"/>
      <c r="D5" s="29"/>
      <c r="E5" s="33" t="s">
        <v>23</v>
      </c>
      <c r="F5" s="33"/>
      <c r="G5" s="33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6" t="s">
        <v>24</v>
      </c>
      <c r="D7" s="26"/>
      <c r="E7" s="26"/>
      <c r="F7" s="26"/>
      <c r="G7" s="26"/>
      <c r="H7" s="26"/>
      <c r="I7" s="17"/>
    </row>
    <row r="8" spans="1:16" ht="15" x14ac:dyDescent="0.25">
      <c r="A8" s="17"/>
      <c r="B8"/>
      <c r="C8"/>
      <c r="D8"/>
      <c r="F8" s="4" t="s">
        <v>3</v>
      </c>
      <c r="G8" s="34" t="s">
        <v>30</v>
      </c>
      <c r="H8" s="34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6" t="s">
        <v>28</v>
      </c>
      <c r="D10" s="26"/>
      <c r="E10" s="26"/>
      <c r="F10" s="26"/>
      <c r="G10" s="26"/>
      <c r="H10" s="26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7" t="s">
        <v>5</v>
      </c>
      <c r="C12" s="27"/>
      <c r="D12" s="27"/>
      <c r="E12" s="27"/>
      <c r="F12" s="27"/>
      <c r="G12" s="27"/>
      <c r="H12" s="27"/>
      <c r="I12" s="18"/>
    </row>
    <row r="13" spans="1:16" s="6" customFormat="1" ht="25.5" customHeight="1" x14ac:dyDescent="0.2">
      <c r="A13" s="18"/>
      <c r="B13" s="25" t="s">
        <v>32</v>
      </c>
      <c r="C13" s="25"/>
      <c r="D13" s="25"/>
      <c r="E13" s="25"/>
      <c r="F13" s="25"/>
      <c r="G13" s="25"/>
      <c r="H13" s="25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7" t="s">
        <v>6</v>
      </c>
      <c r="C15" s="27"/>
      <c r="D15" s="27"/>
      <c r="E15" s="27"/>
      <c r="F15" s="27"/>
      <c r="G15" s="27"/>
      <c r="H15" s="27"/>
      <c r="I15" s="18"/>
    </row>
    <row r="16" spans="1:16" s="6" customFormat="1" ht="25.5" customHeight="1" x14ac:dyDescent="0.2">
      <c r="A16" s="18"/>
      <c r="B16" s="25" t="s">
        <v>29</v>
      </c>
      <c r="C16" s="25"/>
      <c r="D16" s="25"/>
      <c r="E16" s="25"/>
      <c r="F16" s="25"/>
      <c r="G16" s="25"/>
      <c r="H16" s="25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2" t="s">
        <v>7</v>
      </c>
      <c r="C18" s="32"/>
      <c r="D18" s="32"/>
      <c r="E18" s="32"/>
      <c r="F18" s="32"/>
      <c r="G18" s="32"/>
      <c r="H18" s="32"/>
      <c r="I18" s="18"/>
    </row>
    <row r="19" spans="1:9" s="6" customFormat="1" x14ac:dyDescent="0.2">
      <c r="A19" s="18"/>
      <c r="B19" s="37" t="s">
        <v>8</v>
      </c>
      <c r="C19" s="38"/>
      <c r="D19" s="38"/>
      <c r="E19" s="38"/>
      <c r="F19" s="38"/>
      <c r="G19" s="39"/>
      <c r="H19" s="21" t="s">
        <v>9</v>
      </c>
      <c r="I19" s="18"/>
    </row>
    <row r="20" spans="1:9" s="6" customFormat="1" ht="27" customHeight="1" x14ac:dyDescent="0.2">
      <c r="A20" s="18"/>
      <c r="B20" s="25" t="s">
        <v>31</v>
      </c>
      <c r="C20" s="25"/>
      <c r="D20" s="25"/>
      <c r="E20" s="25"/>
      <c r="F20" s="25"/>
      <c r="G20" s="25"/>
      <c r="H20" s="11" t="s">
        <v>33</v>
      </c>
      <c r="I20" s="18"/>
    </row>
    <row r="21" spans="1:9" s="6" customFormat="1" ht="27.75" customHeight="1" x14ac:dyDescent="0.2">
      <c r="A21" s="18"/>
      <c r="B21" s="25" t="s">
        <v>34</v>
      </c>
      <c r="C21" s="25"/>
      <c r="D21" s="25"/>
      <c r="E21" s="25"/>
      <c r="F21" s="25"/>
      <c r="G21" s="25"/>
      <c r="H21" s="11" t="s">
        <v>33</v>
      </c>
      <c r="I21" s="18"/>
    </row>
    <row r="22" spans="1:9" s="6" customFormat="1" ht="25.5" customHeight="1" x14ac:dyDescent="0.2">
      <c r="A22" s="18"/>
      <c r="B22" s="25" t="s">
        <v>35</v>
      </c>
      <c r="C22" s="25"/>
      <c r="D22" s="25"/>
      <c r="E22" s="25"/>
      <c r="F22" s="25"/>
      <c r="G22" s="25"/>
      <c r="H22" s="11" t="s">
        <v>33</v>
      </c>
      <c r="I22" s="18"/>
    </row>
    <row r="23" spans="1:9" s="6" customFormat="1" ht="22.5" customHeight="1" x14ac:dyDescent="0.2">
      <c r="A23" s="18"/>
      <c r="B23" s="25" t="s">
        <v>36</v>
      </c>
      <c r="C23" s="25"/>
      <c r="D23" s="25"/>
      <c r="E23" s="25"/>
      <c r="F23" s="25"/>
      <c r="G23" s="25"/>
      <c r="H23" s="11" t="s">
        <v>33</v>
      </c>
      <c r="I23" s="18"/>
    </row>
    <row r="24" spans="1:9" s="6" customFormat="1" ht="24" customHeight="1" x14ac:dyDescent="0.2">
      <c r="A24" s="18"/>
      <c r="B24" s="25" t="s">
        <v>37</v>
      </c>
      <c r="C24" s="25"/>
      <c r="D24" s="25"/>
      <c r="E24" s="25"/>
      <c r="F24" s="25"/>
      <c r="G24" s="25"/>
      <c r="H24" s="11" t="s">
        <v>33</v>
      </c>
      <c r="I24" s="18"/>
    </row>
    <row r="25" spans="1:9" s="6" customFormat="1" ht="21.75" customHeight="1" x14ac:dyDescent="0.2">
      <c r="A25" s="18"/>
      <c r="B25" s="25" t="s">
        <v>38</v>
      </c>
      <c r="C25" s="25"/>
      <c r="D25" s="25"/>
      <c r="E25" s="25"/>
      <c r="F25" s="25"/>
      <c r="G25" s="25"/>
      <c r="H25" s="11" t="s">
        <v>33</v>
      </c>
      <c r="I25" s="18"/>
    </row>
    <row r="26" spans="1:9" s="6" customFormat="1" ht="23.25" customHeight="1" x14ac:dyDescent="0.2">
      <c r="A26" s="18"/>
      <c r="B26" s="25" t="s">
        <v>39</v>
      </c>
      <c r="C26" s="25"/>
      <c r="D26" s="25"/>
      <c r="E26" s="25"/>
      <c r="F26" s="25"/>
      <c r="G26" s="25"/>
      <c r="H26" s="11" t="s">
        <v>33</v>
      </c>
      <c r="I26" s="18"/>
    </row>
    <row r="27" spans="1:9" s="6" customFormat="1" x14ac:dyDescent="0.2">
      <c r="A27" s="18"/>
      <c r="B27" s="25" t="s">
        <v>40</v>
      </c>
      <c r="C27" s="25"/>
      <c r="D27" s="25"/>
      <c r="E27" s="25"/>
      <c r="F27" s="25"/>
      <c r="G27" s="25"/>
      <c r="H27" s="11" t="s">
        <v>33</v>
      </c>
      <c r="I27" s="18"/>
    </row>
    <row r="28" spans="1:9" s="6" customFormat="1" x14ac:dyDescent="0.2">
      <c r="A28" s="18"/>
      <c r="B28" s="25"/>
      <c r="C28" s="25"/>
      <c r="D28" s="25"/>
      <c r="E28" s="25"/>
      <c r="F28" s="25"/>
      <c r="G28" s="25"/>
      <c r="H28" s="11"/>
      <c r="I28" s="18"/>
    </row>
    <row r="29" spans="1:9" s="6" customFormat="1" x14ac:dyDescent="0.2">
      <c r="A29" s="18"/>
      <c r="B29" s="25"/>
      <c r="C29" s="25"/>
      <c r="D29" s="25"/>
      <c r="E29" s="25"/>
      <c r="F29" s="25"/>
      <c r="G29" s="25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7" t="s">
        <v>10</v>
      </c>
      <c r="C31" s="27"/>
      <c r="D31" s="27"/>
      <c r="E31" s="27"/>
      <c r="F31" s="27"/>
      <c r="G31" s="27"/>
      <c r="H31" s="27"/>
      <c r="I31" s="18"/>
    </row>
    <row r="32" spans="1:9" s="6" customFormat="1" ht="46.5" customHeight="1" x14ac:dyDescent="0.2">
      <c r="A32" s="18"/>
      <c r="B32" s="31" t="s">
        <v>45</v>
      </c>
      <c r="C32" s="31"/>
      <c r="D32" s="31"/>
      <c r="E32" s="31"/>
      <c r="F32" s="31"/>
      <c r="G32" s="31"/>
      <c r="H32" s="31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DRA. VIOLETA ALEJANDRA BASTIÀN LIMA</v>
      </c>
      <c r="D35" s="26" t="s">
        <v>27</v>
      </c>
      <c r="E35" s="26"/>
      <c r="F35"/>
      <c r="G35" s="26" t="s">
        <v>26</v>
      </c>
      <c r="H35" s="26"/>
      <c r="I35" s="17"/>
    </row>
    <row r="36" spans="1:9" ht="28.5" customHeight="1" x14ac:dyDescent="0.2">
      <c r="A36" s="17"/>
      <c r="B36" s="9" t="s">
        <v>11</v>
      </c>
      <c r="D36" s="35" t="s">
        <v>25</v>
      </c>
      <c r="E36" s="35"/>
      <c r="G36" s="36" t="s">
        <v>12</v>
      </c>
      <c r="H36" s="36"/>
      <c r="I36" s="17"/>
    </row>
    <row r="37" spans="1:9" x14ac:dyDescent="0.2">
      <c r="A37" s="17"/>
      <c r="I37" s="17"/>
    </row>
    <row r="38" spans="1:9" x14ac:dyDescent="0.2">
      <c r="A38" s="17"/>
      <c r="B38" s="30" t="s">
        <v>13</v>
      </c>
      <c r="C38" s="30"/>
      <c r="D38" s="30"/>
      <c r="E38" s="30"/>
      <c r="F38" s="30"/>
      <c r="G38" s="30"/>
      <c r="H38" s="30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9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4" zoomScale="95" zoomScaleNormal="205" zoomScaleSheetLayoutView="95" workbookViewId="0">
      <selection activeCell="G20" sqref="G20:H27"/>
    </sheetView>
  </sheetViews>
  <sheetFormatPr baseColWidth="10" defaultColWidth="11.42578125" defaultRowHeight="12.75" x14ac:dyDescent="0.2"/>
  <cols>
    <col min="1" max="1" width="1.7109375" style="1" customWidth="1"/>
    <col min="2" max="2" width="68.140625" style="1" customWidth="1"/>
    <col min="3" max="3" width="21.28515625" style="1" customWidth="1"/>
    <col min="4" max="5" width="6.5703125" style="1" customWidth="1"/>
    <col min="6" max="6" width="17.42578125" style="1" customWidth="1"/>
    <col min="7" max="7" width="9.7109375" style="1" customWidth="1"/>
    <col min="8" max="8" width="11.42578125" style="1"/>
    <col min="9" max="9" width="20.425781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J3" s="17"/>
    </row>
    <row r="4" spans="1:10" x14ac:dyDescent="0.2">
      <c r="A4" s="17"/>
      <c r="B4" s="28" t="s">
        <v>0</v>
      </c>
      <c r="C4" s="28"/>
      <c r="D4" s="28"/>
      <c r="E4" s="28"/>
      <c r="F4" s="28"/>
      <c r="G4" s="28"/>
      <c r="H4" s="28"/>
      <c r="I4" s="28"/>
      <c r="J4" s="17"/>
    </row>
    <row r="5" spans="1:10" x14ac:dyDescent="0.2">
      <c r="A5" s="17"/>
      <c r="B5" s="29" t="s">
        <v>1</v>
      </c>
      <c r="C5" s="29"/>
      <c r="D5" s="29"/>
      <c r="E5" s="44" t="str">
        <f>Programa!E5</f>
        <v>MECATRÓNICA</v>
      </c>
      <c r="F5" s="44"/>
      <c r="G5" s="44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6" t="str">
        <f>Programa!C7</f>
        <v>DRA. VIOLETA ALEJANDRA BASTIÀN LIMA</v>
      </c>
      <c r="D7" s="26"/>
      <c r="E7" s="26"/>
      <c r="F7" s="26"/>
      <c r="G7" s="26"/>
      <c r="H7" s="26"/>
      <c r="I7" s="26"/>
      <c r="J7" s="17"/>
    </row>
    <row r="8" spans="1:10" x14ac:dyDescent="0.2">
      <c r="A8" s="17"/>
      <c r="B8" s="4" t="s">
        <v>14</v>
      </c>
      <c r="C8" s="26">
        <v>1</v>
      </c>
      <c r="D8" s="26"/>
      <c r="E8" s="8"/>
      <c r="G8" s="4" t="s">
        <v>3</v>
      </c>
      <c r="H8" s="34" t="str">
        <f>Programa!G8</f>
        <v>Ago-Dic 2025</v>
      </c>
      <c r="I8" s="34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6" t="str">
        <f>Programa!C10</f>
        <v xml:space="preserve">INVESTIGACIÓN Y DESARROLLO TECNOLÓGICO - DESARROLLO DE PROYECTOS Y DIVULGACIÓN </v>
      </c>
      <c r="D10" s="26"/>
      <c r="E10" s="26"/>
      <c r="F10" s="26"/>
      <c r="G10" s="26"/>
      <c r="H10" s="26"/>
      <c r="I10" s="26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7" t="s">
        <v>5</v>
      </c>
      <c r="C12" s="27"/>
      <c r="D12" s="27"/>
      <c r="E12" s="27"/>
      <c r="F12" s="27"/>
      <c r="G12" s="27"/>
      <c r="H12" s="27"/>
      <c r="I12" s="27"/>
      <c r="J12" s="18"/>
    </row>
    <row r="13" spans="1:10" s="6" customFormat="1" ht="25.5" customHeight="1" x14ac:dyDescent="0.2">
      <c r="A13" s="18"/>
      <c r="B13" s="25" t="str">
        <f>Programa!B13</f>
        <v>Contribuir en redes académicas en obtener productos entregables de recurso humano y de productividad académica para fortalecer la comunicación y el trabajo de la comunidad tecnológica; así como difundir los resultados de estancia posdoctoral.</v>
      </c>
      <c r="C13" s="25"/>
      <c r="D13" s="25"/>
      <c r="E13" s="25"/>
      <c r="F13" s="25"/>
      <c r="G13" s="25"/>
      <c r="H13" s="25"/>
      <c r="I13" s="25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7" t="s">
        <v>6</v>
      </c>
      <c r="C15" s="27"/>
      <c r="D15" s="27"/>
      <c r="E15" s="27"/>
      <c r="F15" s="27"/>
      <c r="G15" s="27"/>
      <c r="H15" s="27"/>
      <c r="I15" s="27"/>
      <c r="J15" s="18"/>
    </row>
    <row r="16" spans="1:10" s="6" customFormat="1" ht="25.5" customHeight="1" x14ac:dyDescent="0.2">
      <c r="A16" s="18"/>
      <c r="B16" s="25" t="str">
        <f>Programa!B16</f>
        <v>Elaborar y entregar 1 informe.</v>
      </c>
      <c r="C16" s="25"/>
      <c r="D16" s="25"/>
      <c r="E16" s="25"/>
      <c r="F16" s="25"/>
      <c r="G16" s="25"/>
      <c r="H16" s="25"/>
      <c r="I16" s="25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">
      <c r="A19" s="18"/>
      <c r="B19" s="32" t="s">
        <v>15</v>
      </c>
      <c r="C19" s="32"/>
      <c r="D19" s="43" t="s">
        <v>16</v>
      </c>
      <c r="E19" s="43"/>
      <c r="F19" s="43"/>
      <c r="G19" s="32" t="s">
        <v>17</v>
      </c>
      <c r="H19" s="32"/>
      <c r="I19" s="20" t="s">
        <v>18</v>
      </c>
      <c r="J19" s="18"/>
    </row>
    <row r="20" spans="1:10" s="6" customFormat="1" ht="37.5" customHeight="1" x14ac:dyDescent="0.2">
      <c r="A20" s="18"/>
      <c r="B20" s="25" t="str">
        <f>Programa!B20</f>
        <v>Búsqueda de artículos científicos , tesis de maestría y doctorado para la elaboración del estado del conocimiento sobre simuladores educativos con realidad virtual.</v>
      </c>
      <c r="C20" s="25"/>
      <c r="D20" s="41" t="str">
        <f>Programa!H20</f>
        <v>25/12/2025 -  12/12/2025</v>
      </c>
      <c r="E20" s="41"/>
      <c r="F20" s="41"/>
      <c r="G20" s="40" t="s">
        <v>41</v>
      </c>
      <c r="H20" s="40"/>
      <c r="I20" s="10">
        <v>0.3</v>
      </c>
      <c r="J20" s="18"/>
    </row>
    <row r="21" spans="1:10" s="6" customFormat="1" ht="36" customHeight="1" x14ac:dyDescent="0.2">
      <c r="A21" s="18"/>
      <c r="B21" s="25" t="str">
        <f>Programa!B21</f>
        <v>Construcción de una base de datos para el análisis de resultados en publicaciones sobre simuladores educativos con realidad virtual</v>
      </c>
      <c r="C21" s="25"/>
      <c r="D21" s="41" t="str">
        <f>Programa!H21</f>
        <v>25/12/2025 -  12/12/2025</v>
      </c>
      <c r="E21" s="41"/>
      <c r="F21" s="41"/>
      <c r="G21" s="40" t="s">
        <v>41</v>
      </c>
      <c r="H21" s="40"/>
      <c r="I21" s="10">
        <v>0.3</v>
      </c>
      <c r="J21" s="18"/>
    </row>
    <row r="22" spans="1:10" s="6" customFormat="1" ht="24" customHeight="1" x14ac:dyDescent="0.2">
      <c r="A22" s="18"/>
      <c r="B22" s="25" t="str">
        <f>Programa!B22</f>
        <v xml:space="preserve">Diseño de componentes de computadora que serán empleados para el simulador educativo </v>
      </c>
      <c r="C22" s="25"/>
      <c r="D22" s="41" t="str">
        <f>Programa!H22</f>
        <v>25/12/2025 -  12/12/2025</v>
      </c>
      <c r="E22" s="41"/>
      <c r="F22" s="41"/>
      <c r="G22" s="40" t="s">
        <v>41</v>
      </c>
      <c r="H22" s="40"/>
      <c r="I22" s="10">
        <v>0.3</v>
      </c>
      <c r="J22" s="18"/>
    </row>
    <row r="23" spans="1:10" s="6" customFormat="1" ht="33.75" customHeight="1" x14ac:dyDescent="0.2">
      <c r="A23" s="18"/>
      <c r="B23" s="25" t="str">
        <f>Programa!B23</f>
        <v>Revisión y seguimiento de los productos entregables de recurso humano</v>
      </c>
      <c r="C23" s="25"/>
      <c r="D23" s="41" t="str">
        <f>Programa!H23</f>
        <v>25/12/2025 -  12/12/2025</v>
      </c>
      <c r="E23" s="41"/>
      <c r="F23" s="41"/>
      <c r="G23" s="40" t="s">
        <v>42</v>
      </c>
      <c r="H23" s="40"/>
      <c r="I23" s="10">
        <v>0.3</v>
      </c>
      <c r="J23" s="18"/>
    </row>
    <row r="24" spans="1:10" s="6" customFormat="1" ht="23.25" customHeight="1" x14ac:dyDescent="0.2">
      <c r="A24" s="18"/>
      <c r="B24" s="25" t="str">
        <f>Programa!B24</f>
        <v>Revisión y seguimiento de los productos entregables de producción académica</v>
      </c>
      <c r="C24" s="25"/>
      <c r="D24" s="41" t="str">
        <f>Programa!H24</f>
        <v>25/12/2025 -  12/12/2025</v>
      </c>
      <c r="E24" s="41"/>
      <c r="F24" s="41"/>
      <c r="G24" s="40" t="s">
        <v>42</v>
      </c>
      <c r="H24" s="40"/>
      <c r="I24" s="10">
        <v>0.3</v>
      </c>
      <c r="J24" s="18"/>
    </row>
    <row r="25" spans="1:10" s="6" customFormat="1" ht="21.75" customHeight="1" x14ac:dyDescent="0.2">
      <c r="A25" s="18"/>
      <c r="B25" s="25" t="str">
        <f>Programa!B25</f>
        <v>Redacción de artículo de divulgación producto del proyecto  de estancia posdoctoral</v>
      </c>
      <c r="C25" s="25"/>
      <c r="D25" s="41" t="str">
        <f>Programa!H25</f>
        <v>25/12/2025 -  12/12/2025</v>
      </c>
      <c r="E25" s="41"/>
      <c r="F25" s="41"/>
      <c r="G25" s="40" t="s">
        <v>43</v>
      </c>
      <c r="H25" s="40"/>
      <c r="I25" s="10">
        <v>0.3</v>
      </c>
      <c r="J25" s="18"/>
    </row>
    <row r="26" spans="1:10" s="6" customFormat="1" ht="23.25" customHeight="1" x14ac:dyDescent="0.2">
      <c r="A26" s="18"/>
      <c r="B26" s="25" t="str">
        <f>Programa!B26</f>
        <v>Búsqueda de revistas nacionales y/o internacionales para divulgación de resultados de estancia posdoctoral</v>
      </c>
      <c r="C26" s="25"/>
      <c r="D26" s="41" t="str">
        <f>Programa!H26</f>
        <v>25/12/2025 -  12/12/2025</v>
      </c>
      <c r="E26" s="41"/>
      <c r="F26" s="41"/>
      <c r="G26" s="40" t="s">
        <v>41</v>
      </c>
      <c r="H26" s="40"/>
      <c r="I26" s="10">
        <v>0.3</v>
      </c>
      <c r="J26" s="18"/>
    </row>
    <row r="27" spans="1:10" s="6" customFormat="1" ht="18" customHeight="1" x14ac:dyDescent="0.2">
      <c r="A27" s="18"/>
      <c r="B27" s="25" t="str">
        <f>Programa!B27</f>
        <v>Elaborar y entregar informe</v>
      </c>
      <c r="C27" s="25"/>
      <c r="D27" s="41" t="str">
        <f>Programa!H27</f>
        <v>25/12/2025 -  12/12/2025</v>
      </c>
      <c r="E27" s="41"/>
      <c r="F27" s="41"/>
      <c r="G27" s="40" t="s">
        <v>44</v>
      </c>
      <c r="H27" s="40"/>
      <c r="I27" s="10">
        <v>0.3</v>
      </c>
      <c r="J27" s="18"/>
    </row>
    <row r="28" spans="1:10" s="6" customFormat="1" x14ac:dyDescent="0.2">
      <c r="A28" s="18"/>
      <c r="B28" s="40"/>
      <c r="C28" s="40"/>
      <c r="D28" s="41"/>
      <c r="E28" s="41"/>
      <c r="F28" s="41"/>
      <c r="G28" s="40"/>
      <c r="H28" s="40"/>
      <c r="I28" s="10"/>
      <c r="J28" s="18"/>
    </row>
    <row r="29" spans="1:10" s="6" customFormat="1" x14ac:dyDescent="0.2">
      <c r="A29" s="18"/>
      <c r="B29" s="40"/>
      <c r="C29" s="40"/>
      <c r="D29" s="41"/>
      <c r="E29" s="41"/>
      <c r="F29" s="41"/>
      <c r="G29" s="40"/>
      <c r="H29" s="4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7" t="s">
        <v>10</v>
      </c>
      <c r="C31" s="27"/>
      <c r="D31" s="27"/>
      <c r="E31" s="27"/>
      <c r="F31" s="27"/>
      <c r="G31" s="27"/>
      <c r="H31" s="27"/>
      <c r="I31" s="27"/>
      <c r="J31" s="18"/>
    </row>
    <row r="32" spans="1:10" s="6" customFormat="1" ht="41.25" customHeight="1" x14ac:dyDescent="0.2">
      <c r="A32" s="18"/>
      <c r="B32" s="31"/>
      <c r="C32" s="31"/>
      <c r="D32" s="31"/>
      <c r="E32" s="31"/>
      <c r="F32" s="31"/>
      <c r="G32" s="31"/>
      <c r="H32" s="31"/>
      <c r="I32" s="31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6" t="str">
        <f>Programa!D35</f>
        <v>IMC. YOSAFAT MORTERA ELÌAS</v>
      </c>
      <c r="E34" s="26"/>
      <c r="F34" s="26"/>
      <c r="H34" s="26" t="str">
        <f>Programa!G35</f>
        <v>M.I.A. OCTAVIO OBIL MARTÍNEZ</v>
      </c>
      <c r="I34" s="26"/>
      <c r="J34" s="17"/>
    </row>
    <row r="35" spans="1:10" ht="28.5" customHeight="1" x14ac:dyDescent="0.2">
      <c r="A35" s="17"/>
      <c r="B35" s="9" t="str">
        <f>C7</f>
        <v>DRA. VIOLETA ALEJANDRA BASTIÀN LIMA</v>
      </c>
      <c r="D35" s="42" t="s">
        <v>25</v>
      </c>
      <c r="E35" s="42"/>
      <c r="F35" s="4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0" t="s">
        <v>20</v>
      </c>
      <c r="C37" s="30"/>
      <c r="D37" s="30"/>
      <c r="E37" s="30"/>
      <c r="F37" s="30"/>
      <c r="G37" s="30"/>
      <c r="H37" s="30"/>
      <c r="I37" s="30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61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3" zoomScale="87" zoomScaleNormal="87" zoomScaleSheetLayoutView="205" workbookViewId="0">
      <selection activeCell="I20" sqref="I20"/>
    </sheetView>
  </sheetViews>
  <sheetFormatPr baseColWidth="10" defaultColWidth="11.42578125" defaultRowHeight="12.75" x14ac:dyDescent="0.2"/>
  <cols>
    <col min="1" max="1" width="1.7109375" style="1" customWidth="1"/>
    <col min="2" max="2" width="42.85546875" style="1" customWidth="1"/>
    <col min="3" max="3" width="19" style="1" customWidth="1"/>
    <col min="4" max="5" width="6.5703125" style="1" customWidth="1"/>
    <col min="6" max="6" width="20.5703125" style="1" customWidth="1"/>
    <col min="7" max="7" width="9.7109375" style="1" customWidth="1"/>
    <col min="8" max="8" width="11.42578125" style="1"/>
    <col min="9" max="9" width="19.710937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28" t="s">
        <v>0</v>
      </c>
      <c r="C4" s="28"/>
      <c r="D4" s="28"/>
      <c r="E4" s="28"/>
      <c r="F4" s="28"/>
      <c r="G4" s="28"/>
      <c r="H4" s="28"/>
      <c r="I4" s="28"/>
      <c r="J4" s="17"/>
    </row>
    <row r="5" spans="1:10" x14ac:dyDescent="0.2">
      <c r="A5" s="17"/>
      <c r="B5" s="29" t="s">
        <v>1</v>
      </c>
      <c r="C5" s="29"/>
      <c r="D5" s="29"/>
      <c r="E5" s="44" t="str">
        <f>Programa!E5</f>
        <v>MECATRÓNICA</v>
      </c>
      <c r="F5" s="44"/>
      <c r="G5" s="44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6" t="str">
        <f>Programa!C7</f>
        <v>DRA. VIOLETA ALEJANDRA BASTIÀN LIMA</v>
      </c>
      <c r="D7" s="26"/>
      <c r="E7" s="26"/>
      <c r="F7" s="26"/>
      <c r="G7" s="26"/>
      <c r="H7" s="26"/>
      <c r="I7" s="26"/>
      <c r="J7" s="17"/>
    </row>
    <row r="8" spans="1:10" x14ac:dyDescent="0.2">
      <c r="A8" s="17"/>
      <c r="B8" s="4" t="s">
        <v>14</v>
      </c>
      <c r="C8" s="26">
        <v>2</v>
      </c>
      <c r="D8" s="26"/>
      <c r="E8" s="8"/>
      <c r="G8" s="4" t="s">
        <v>3</v>
      </c>
      <c r="H8" s="34" t="str">
        <f>Programa!G8</f>
        <v>Ago-Dic 2025</v>
      </c>
      <c r="I8" s="34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6" t="str">
        <f>Programa!C10</f>
        <v xml:space="preserve">INVESTIGACIÓN Y DESARROLLO TECNOLÓGICO - DESARROLLO DE PROYECTOS Y DIVULGACIÓN </v>
      </c>
      <c r="D10" s="26"/>
      <c r="E10" s="26"/>
      <c r="F10" s="26"/>
      <c r="G10" s="26"/>
      <c r="H10" s="26"/>
      <c r="I10" s="26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7" t="s">
        <v>5</v>
      </c>
      <c r="C12" s="27"/>
      <c r="D12" s="27"/>
      <c r="E12" s="27"/>
      <c r="F12" s="27"/>
      <c r="G12" s="27"/>
      <c r="H12" s="27"/>
      <c r="I12" s="27"/>
      <c r="J12" s="18"/>
    </row>
    <row r="13" spans="1:10" s="6" customFormat="1" ht="25.5" customHeight="1" x14ac:dyDescent="0.2">
      <c r="A13" s="18"/>
      <c r="B13" s="25" t="str">
        <f>Programa!B13</f>
        <v>Contribuir en redes académicas en obtener productos entregables de recurso humano y de productividad académica para fortalecer la comunicación y el trabajo de la comunidad tecnológica; así como difundir los resultados de estancia posdoctoral.</v>
      </c>
      <c r="C13" s="25"/>
      <c r="D13" s="25"/>
      <c r="E13" s="25"/>
      <c r="F13" s="25"/>
      <c r="G13" s="25"/>
      <c r="H13" s="25"/>
      <c r="I13" s="25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7" t="s">
        <v>6</v>
      </c>
      <c r="C15" s="27"/>
      <c r="D15" s="27"/>
      <c r="E15" s="27"/>
      <c r="F15" s="27"/>
      <c r="G15" s="27"/>
      <c r="H15" s="27"/>
      <c r="I15" s="27"/>
      <c r="J15" s="18"/>
    </row>
    <row r="16" spans="1:10" s="6" customFormat="1" ht="25.5" customHeight="1" x14ac:dyDescent="0.2">
      <c r="A16" s="18"/>
      <c r="B16" s="25" t="str">
        <f>Programa!B16</f>
        <v>Elaborar y entregar 1 informe.</v>
      </c>
      <c r="C16" s="25"/>
      <c r="D16" s="25"/>
      <c r="E16" s="25"/>
      <c r="F16" s="25"/>
      <c r="G16" s="25"/>
      <c r="H16" s="25"/>
      <c r="I16" s="25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2" t="s">
        <v>8</v>
      </c>
      <c r="C18" s="32"/>
      <c r="D18" s="32"/>
      <c r="E18" s="32"/>
      <c r="F18" s="32"/>
      <c r="G18" s="32"/>
      <c r="H18" s="32"/>
      <c r="I18" s="32"/>
      <c r="J18" s="18"/>
    </row>
    <row r="19" spans="1:10" s="6" customFormat="1" ht="26.25" customHeight="1" x14ac:dyDescent="0.2">
      <c r="A19" s="18"/>
      <c r="B19" s="32" t="s">
        <v>15</v>
      </c>
      <c r="C19" s="32"/>
      <c r="D19" s="43" t="s">
        <v>16</v>
      </c>
      <c r="E19" s="43"/>
      <c r="F19" s="43"/>
      <c r="G19" s="32" t="s">
        <v>17</v>
      </c>
      <c r="H19" s="32"/>
      <c r="I19" s="22" t="s">
        <v>18</v>
      </c>
      <c r="J19" s="18"/>
    </row>
    <row r="20" spans="1:10" s="6" customFormat="1" ht="36.75" customHeight="1" x14ac:dyDescent="0.2">
      <c r="A20" s="18"/>
      <c r="B20" s="25" t="str">
        <f>Programa!B20</f>
        <v>Búsqueda de artículos científicos , tesis de maestría y doctorado para la elaboración del estado del conocimiento sobre simuladores educativos con realidad virtual.</v>
      </c>
      <c r="C20" s="25"/>
      <c r="D20" s="41" t="str">
        <f>Programa!H20</f>
        <v>25/12/2025 -  12/12/2025</v>
      </c>
      <c r="E20" s="41"/>
      <c r="F20" s="41"/>
      <c r="G20" s="40" t="s">
        <v>41</v>
      </c>
      <c r="H20" s="40"/>
      <c r="I20" s="10">
        <v>0.6</v>
      </c>
      <c r="J20" s="18"/>
    </row>
    <row r="21" spans="1:10" s="6" customFormat="1" ht="36" customHeight="1" x14ac:dyDescent="0.2">
      <c r="A21" s="18"/>
      <c r="B21" s="25" t="str">
        <f>Programa!B21</f>
        <v>Construcción de una base de datos para el análisis de resultados en publicaciones sobre simuladores educativos con realidad virtual</v>
      </c>
      <c r="C21" s="25"/>
      <c r="D21" s="41" t="str">
        <f>Programa!H21</f>
        <v>25/12/2025 -  12/12/2025</v>
      </c>
      <c r="E21" s="41"/>
      <c r="F21" s="41"/>
      <c r="G21" s="40" t="s">
        <v>41</v>
      </c>
      <c r="H21" s="40"/>
      <c r="I21" s="10">
        <v>0.6</v>
      </c>
      <c r="J21" s="18"/>
    </row>
    <row r="22" spans="1:10" s="6" customFormat="1" ht="29.25" customHeight="1" x14ac:dyDescent="0.2">
      <c r="A22" s="18"/>
      <c r="B22" s="25" t="str">
        <f>Programa!B22</f>
        <v xml:space="preserve">Diseño de componentes de computadora que serán empleados para el simulador educativo </v>
      </c>
      <c r="C22" s="25"/>
      <c r="D22" s="41" t="str">
        <f>Programa!H22</f>
        <v>25/12/2025 -  12/12/2025</v>
      </c>
      <c r="E22" s="41"/>
      <c r="F22" s="41"/>
      <c r="G22" s="40" t="s">
        <v>41</v>
      </c>
      <c r="H22" s="40"/>
      <c r="I22" s="10">
        <v>0.6</v>
      </c>
      <c r="J22" s="18"/>
    </row>
    <row r="23" spans="1:10" s="6" customFormat="1" ht="25.5" customHeight="1" x14ac:dyDescent="0.2">
      <c r="A23" s="18"/>
      <c r="B23" s="25" t="str">
        <f>Programa!B23</f>
        <v>Revisión y seguimiento de los productos entregables de recurso humano</v>
      </c>
      <c r="C23" s="25"/>
      <c r="D23" s="41" t="str">
        <f>Programa!H23</f>
        <v>25/12/2025 -  12/12/2025</v>
      </c>
      <c r="E23" s="41"/>
      <c r="F23" s="41"/>
      <c r="G23" s="40" t="s">
        <v>42</v>
      </c>
      <c r="H23" s="40"/>
      <c r="I23" s="10">
        <v>0.6</v>
      </c>
      <c r="J23" s="18"/>
    </row>
    <row r="24" spans="1:10" s="6" customFormat="1" ht="24.75" customHeight="1" x14ac:dyDescent="0.2">
      <c r="A24" s="18"/>
      <c r="B24" s="25" t="str">
        <f>Programa!B24</f>
        <v>Revisión y seguimiento de los productos entregables de producción académica</v>
      </c>
      <c r="C24" s="25"/>
      <c r="D24" s="41" t="str">
        <f>Programa!H24</f>
        <v>25/12/2025 -  12/12/2025</v>
      </c>
      <c r="E24" s="41"/>
      <c r="F24" s="41"/>
      <c r="G24" s="40" t="s">
        <v>42</v>
      </c>
      <c r="H24" s="40"/>
      <c r="I24" s="10">
        <v>0.6</v>
      </c>
      <c r="J24" s="18"/>
    </row>
    <row r="25" spans="1:10" s="6" customFormat="1" ht="27" customHeight="1" x14ac:dyDescent="0.2">
      <c r="A25" s="18"/>
      <c r="B25" s="25" t="str">
        <f>Programa!B25</f>
        <v>Redacción de artículo de divulgación producto del proyecto  de estancia posdoctoral</v>
      </c>
      <c r="C25" s="25"/>
      <c r="D25" s="41" t="str">
        <f>Programa!H25</f>
        <v>25/12/2025 -  12/12/2025</v>
      </c>
      <c r="E25" s="41"/>
      <c r="F25" s="41"/>
      <c r="G25" s="40" t="s">
        <v>43</v>
      </c>
      <c r="H25" s="40"/>
      <c r="I25" s="10">
        <v>0.6</v>
      </c>
      <c r="J25" s="18"/>
    </row>
    <row r="26" spans="1:10" s="6" customFormat="1" ht="24" customHeight="1" x14ac:dyDescent="0.2">
      <c r="A26" s="18"/>
      <c r="B26" s="25" t="str">
        <f>Programa!B26</f>
        <v>Búsqueda de revistas nacionales y/o internacionales para divulgación de resultados de estancia posdoctoral</v>
      </c>
      <c r="C26" s="25"/>
      <c r="D26" s="41" t="str">
        <f>Programa!H26</f>
        <v>25/12/2025 -  12/12/2025</v>
      </c>
      <c r="E26" s="41"/>
      <c r="F26" s="41"/>
      <c r="G26" s="40" t="s">
        <v>41</v>
      </c>
      <c r="H26" s="40"/>
      <c r="I26" s="10">
        <v>0.6</v>
      </c>
      <c r="J26" s="18"/>
    </row>
    <row r="27" spans="1:10" s="6" customFormat="1" x14ac:dyDescent="0.2">
      <c r="A27" s="18"/>
      <c r="B27" s="25" t="str">
        <f>Programa!B27</f>
        <v>Elaborar y entregar informe</v>
      </c>
      <c r="C27" s="25"/>
      <c r="D27" s="41" t="str">
        <f>Programa!H27</f>
        <v>25/12/2025 -  12/12/2025</v>
      </c>
      <c r="E27" s="41"/>
      <c r="F27" s="41"/>
      <c r="G27" s="40" t="s">
        <v>44</v>
      </c>
      <c r="H27" s="40"/>
      <c r="I27" s="10">
        <v>0.3</v>
      </c>
      <c r="J27" s="18"/>
    </row>
    <row r="28" spans="1:10" s="6" customFormat="1" x14ac:dyDescent="0.2">
      <c r="A28" s="18"/>
      <c r="B28" s="40"/>
      <c r="C28" s="40"/>
      <c r="D28" s="41"/>
      <c r="E28" s="41"/>
      <c r="F28" s="41"/>
      <c r="G28" s="40"/>
      <c r="H28" s="40"/>
      <c r="I28" s="10"/>
      <c r="J28" s="18"/>
    </row>
    <row r="29" spans="1:10" s="6" customFormat="1" x14ac:dyDescent="0.2">
      <c r="A29" s="18"/>
      <c r="B29" s="40"/>
      <c r="C29" s="40"/>
      <c r="D29" s="41"/>
      <c r="E29" s="41"/>
      <c r="F29" s="41"/>
      <c r="G29" s="40"/>
      <c r="H29" s="4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7" t="s">
        <v>10</v>
      </c>
      <c r="C31" s="27"/>
      <c r="D31" s="27"/>
      <c r="E31" s="27"/>
      <c r="F31" s="27"/>
      <c r="G31" s="27"/>
      <c r="H31" s="27"/>
      <c r="I31" s="27"/>
      <c r="J31" s="18"/>
    </row>
    <row r="32" spans="1:10" s="6" customFormat="1" ht="41.25" customHeight="1" x14ac:dyDescent="0.2">
      <c r="A32" s="18"/>
      <c r="B32" s="31"/>
      <c r="C32" s="31"/>
      <c r="D32" s="31"/>
      <c r="E32" s="31"/>
      <c r="F32" s="31"/>
      <c r="G32" s="31"/>
      <c r="H32" s="31"/>
      <c r="I32" s="31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6" t="str">
        <f>Programa!D35</f>
        <v>IMC. YOSAFAT MORTERA ELÌAS</v>
      </c>
      <c r="E34" s="26"/>
      <c r="F34" s="26"/>
      <c r="H34" s="26" t="str">
        <f>Programa!G35</f>
        <v>M.I.A. OCTAVIO OBIL MARTÍNEZ</v>
      </c>
      <c r="I34" s="26"/>
      <c r="J34" s="17"/>
    </row>
    <row r="35" spans="1:10" ht="28.5" customHeight="1" x14ac:dyDescent="0.2">
      <c r="A35" s="17"/>
      <c r="B35" s="9" t="str">
        <f>C7</f>
        <v>DRA. VIOLETA ALEJANDRA BASTIÀN LIMA</v>
      </c>
      <c r="D35" s="42" t="s">
        <v>25</v>
      </c>
      <c r="E35" s="42"/>
      <c r="F35" s="4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0" t="s">
        <v>20</v>
      </c>
      <c r="C37" s="30"/>
      <c r="D37" s="30"/>
      <c r="E37" s="30"/>
      <c r="F37" s="30"/>
      <c r="G37" s="30"/>
      <c r="H37" s="30"/>
      <c r="I37" s="30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zoomScale="95" zoomScaleNormal="95" zoomScaleSheetLayoutView="100" workbookViewId="0">
      <selection activeCell="I28" sqref="I28"/>
    </sheetView>
  </sheetViews>
  <sheetFormatPr baseColWidth="10" defaultColWidth="11.42578125" defaultRowHeight="12.75" x14ac:dyDescent="0.2"/>
  <cols>
    <col min="1" max="1" width="1.7109375" style="1" customWidth="1"/>
    <col min="2" max="2" width="35.5703125" style="1" customWidth="1"/>
    <col min="3" max="3" width="33" style="1" customWidth="1"/>
    <col min="4" max="5" width="6.5703125" style="1" customWidth="1"/>
    <col min="6" max="6" width="21.140625" style="1" customWidth="1"/>
    <col min="7" max="7" width="9.7109375" style="1" customWidth="1"/>
    <col min="8" max="8" width="15.140625" style="1" customWidth="1"/>
    <col min="9" max="9" width="19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28" t="s">
        <v>0</v>
      </c>
      <c r="C4" s="28"/>
      <c r="D4" s="28"/>
      <c r="E4" s="28"/>
      <c r="F4" s="28"/>
      <c r="G4" s="28"/>
      <c r="H4" s="28"/>
      <c r="I4" s="28"/>
      <c r="J4" s="17"/>
    </row>
    <row r="5" spans="1:10" x14ac:dyDescent="0.2">
      <c r="A5" s="17"/>
      <c r="B5" s="29" t="s">
        <v>1</v>
      </c>
      <c r="C5" s="29"/>
      <c r="D5" s="29"/>
      <c r="E5" s="44" t="str">
        <f>Programa!E5</f>
        <v>MECATRÓNICA</v>
      </c>
      <c r="F5" s="44"/>
      <c r="G5" s="44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6" t="str">
        <f>Programa!C7</f>
        <v>DRA. VIOLETA ALEJANDRA BASTIÀN LIMA</v>
      </c>
      <c r="D7" s="26"/>
      <c r="E7" s="26"/>
      <c r="F7" s="26"/>
      <c r="G7" s="26"/>
      <c r="H7" s="26"/>
      <c r="I7" s="26"/>
      <c r="J7" s="17"/>
    </row>
    <row r="8" spans="1:10" x14ac:dyDescent="0.2">
      <c r="A8" s="17"/>
      <c r="B8" s="4" t="s">
        <v>14</v>
      </c>
      <c r="C8" s="26">
        <v>3</v>
      </c>
      <c r="D8" s="26"/>
      <c r="E8" s="8"/>
      <c r="G8" s="4" t="s">
        <v>3</v>
      </c>
      <c r="H8" s="34" t="str">
        <f>Programa!G8</f>
        <v>Ago-Dic 2025</v>
      </c>
      <c r="I8" s="34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6" t="str">
        <f>Programa!C10</f>
        <v xml:space="preserve">INVESTIGACIÓN Y DESARROLLO TECNOLÓGICO - DESARROLLO DE PROYECTOS Y DIVULGACIÓN </v>
      </c>
      <c r="D10" s="26"/>
      <c r="E10" s="26"/>
      <c r="F10" s="26"/>
      <c r="G10" s="26"/>
      <c r="H10" s="26"/>
      <c r="I10" s="26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7" t="s">
        <v>5</v>
      </c>
      <c r="C12" s="27"/>
      <c r="D12" s="27"/>
      <c r="E12" s="27"/>
      <c r="F12" s="27"/>
      <c r="G12" s="27"/>
      <c r="H12" s="27"/>
      <c r="I12" s="27"/>
      <c r="J12" s="18"/>
    </row>
    <row r="13" spans="1:10" s="6" customFormat="1" ht="25.5" customHeight="1" x14ac:dyDescent="0.2">
      <c r="A13" s="18"/>
      <c r="B13" s="25" t="str">
        <f>Programa!B13</f>
        <v>Contribuir en redes académicas en obtener productos entregables de recurso humano y de productividad académica para fortalecer la comunicación y el trabajo de la comunidad tecnológica; así como difundir los resultados de estancia posdoctoral.</v>
      </c>
      <c r="C13" s="25"/>
      <c r="D13" s="25"/>
      <c r="E13" s="25"/>
      <c r="F13" s="25"/>
      <c r="G13" s="25"/>
      <c r="H13" s="25"/>
      <c r="I13" s="25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7" t="s">
        <v>6</v>
      </c>
      <c r="C15" s="27"/>
      <c r="D15" s="27"/>
      <c r="E15" s="27"/>
      <c r="F15" s="27"/>
      <c r="G15" s="27"/>
      <c r="H15" s="27"/>
      <c r="I15" s="27"/>
      <c r="J15" s="18"/>
    </row>
    <row r="16" spans="1:10" s="6" customFormat="1" ht="25.5" customHeight="1" x14ac:dyDescent="0.2">
      <c r="A16" s="18"/>
      <c r="B16" s="25" t="str">
        <f>Programa!B16</f>
        <v>Elaborar y entregar 1 informe.</v>
      </c>
      <c r="C16" s="25"/>
      <c r="D16" s="25"/>
      <c r="E16" s="25"/>
      <c r="F16" s="25"/>
      <c r="G16" s="25"/>
      <c r="H16" s="25"/>
      <c r="I16" s="25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">
      <c r="A19" s="18"/>
      <c r="B19" s="32" t="s">
        <v>15</v>
      </c>
      <c r="C19" s="32"/>
      <c r="D19" s="43" t="s">
        <v>16</v>
      </c>
      <c r="E19" s="43"/>
      <c r="F19" s="43"/>
      <c r="G19" s="32" t="s">
        <v>17</v>
      </c>
      <c r="H19" s="32"/>
      <c r="I19" s="20" t="s">
        <v>18</v>
      </c>
      <c r="J19" s="18"/>
    </row>
    <row r="20" spans="1:10" s="6" customFormat="1" ht="43.5" customHeight="1" x14ac:dyDescent="0.2">
      <c r="A20" s="18"/>
      <c r="B20" s="25" t="str">
        <f>Programa!B20</f>
        <v>Búsqueda de artículos científicos , tesis de maestría y doctorado para la elaboración del estado del conocimiento sobre simuladores educativos con realidad virtual.</v>
      </c>
      <c r="C20" s="25"/>
      <c r="D20" s="41" t="str">
        <f>Programa!H20</f>
        <v>25/12/2025 -  12/12/2025</v>
      </c>
      <c r="E20" s="41"/>
      <c r="F20" s="41"/>
      <c r="G20" s="40" t="s">
        <v>41</v>
      </c>
      <c r="H20" s="40"/>
      <c r="I20" s="10">
        <v>1</v>
      </c>
      <c r="J20" s="18"/>
    </row>
    <row r="21" spans="1:10" s="6" customFormat="1" ht="27" customHeight="1" x14ac:dyDescent="0.2">
      <c r="A21" s="18"/>
      <c r="B21" s="25" t="str">
        <f>Programa!B21</f>
        <v>Construcción de una base de datos para el análisis de resultados en publicaciones sobre simuladores educativos con realidad virtual</v>
      </c>
      <c r="C21" s="25"/>
      <c r="D21" s="41" t="str">
        <f>Programa!H21</f>
        <v>25/12/2025 -  12/12/2025</v>
      </c>
      <c r="E21" s="41"/>
      <c r="F21" s="41"/>
      <c r="G21" s="40" t="s">
        <v>41</v>
      </c>
      <c r="H21" s="40"/>
      <c r="I21" s="10">
        <v>1</v>
      </c>
      <c r="J21" s="18"/>
    </row>
    <row r="22" spans="1:10" s="6" customFormat="1" ht="27" customHeight="1" x14ac:dyDescent="0.2">
      <c r="A22" s="18"/>
      <c r="B22" s="25" t="str">
        <f>Programa!B22</f>
        <v xml:space="preserve">Diseño de componentes de computadora que serán empleados para el simulador educativo </v>
      </c>
      <c r="C22" s="25"/>
      <c r="D22" s="41" t="str">
        <f>Programa!H22</f>
        <v>25/12/2025 -  12/12/2025</v>
      </c>
      <c r="E22" s="41"/>
      <c r="F22" s="41"/>
      <c r="G22" s="40" t="s">
        <v>41</v>
      </c>
      <c r="H22" s="40"/>
      <c r="I22" s="10">
        <v>1</v>
      </c>
      <c r="J22" s="18"/>
    </row>
    <row r="23" spans="1:10" s="6" customFormat="1" ht="24" customHeight="1" x14ac:dyDescent="0.2">
      <c r="A23" s="18"/>
      <c r="B23" s="25" t="str">
        <f>Programa!B23</f>
        <v>Revisión y seguimiento de los productos entregables de recurso humano</v>
      </c>
      <c r="C23" s="25"/>
      <c r="D23" s="41" t="str">
        <f>Programa!H23</f>
        <v>25/12/2025 -  12/12/2025</v>
      </c>
      <c r="E23" s="41"/>
      <c r="F23" s="41"/>
      <c r="G23" s="40" t="s">
        <v>42</v>
      </c>
      <c r="H23" s="40"/>
      <c r="I23" s="10">
        <v>1</v>
      </c>
      <c r="J23" s="18"/>
    </row>
    <row r="24" spans="1:10" s="6" customFormat="1" ht="28.5" customHeight="1" x14ac:dyDescent="0.2">
      <c r="A24" s="18"/>
      <c r="B24" s="25" t="str">
        <f>Programa!B24</f>
        <v>Revisión y seguimiento de los productos entregables de producción académica</v>
      </c>
      <c r="C24" s="25"/>
      <c r="D24" s="41" t="str">
        <f>Programa!H24</f>
        <v>25/12/2025 -  12/12/2025</v>
      </c>
      <c r="E24" s="41"/>
      <c r="F24" s="41"/>
      <c r="G24" s="40" t="s">
        <v>42</v>
      </c>
      <c r="H24" s="40"/>
      <c r="I24" s="10">
        <v>1</v>
      </c>
      <c r="J24" s="18"/>
    </row>
    <row r="25" spans="1:10" s="6" customFormat="1" ht="26.25" customHeight="1" x14ac:dyDescent="0.2">
      <c r="A25" s="18"/>
      <c r="B25" s="25" t="str">
        <f>Programa!B25</f>
        <v>Redacción de artículo de divulgación producto del proyecto  de estancia posdoctoral</v>
      </c>
      <c r="C25" s="25"/>
      <c r="D25" s="41" t="str">
        <f>Programa!H25</f>
        <v>25/12/2025 -  12/12/2025</v>
      </c>
      <c r="E25" s="41"/>
      <c r="F25" s="41"/>
      <c r="G25" s="40" t="s">
        <v>43</v>
      </c>
      <c r="H25" s="40"/>
      <c r="I25" s="10">
        <v>1</v>
      </c>
      <c r="J25" s="18"/>
    </row>
    <row r="26" spans="1:10" s="6" customFormat="1" ht="24" customHeight="1" x14ac:dyDescent="0.2">
      <c r="A26" s="18"/>
      <c r="B26" s="25" t="str">
        <f>Programa!B26</f>
        <v>Búsqueda de revistas nacionales y/o internacionales para divulgación de resultados de estancia posdoctoral</v>
      </c>
      <c r="C26" s="25"/>
      <c r="D26" s="41" t="str">
        <f>Programa!H26</f>
        <v>25/12/2025 -  12/12/2025</v>
      </c>
      <c r="E26" s="41"/>
      <c r="F26" s="41"/>
      <c r="G26" s="40" t="s">
        <v>41</v>
      </c>
      <c r="H26" s="40"/>
      <c r="I26" s="10">
        <v>1</v>
      </c>
      <c r="J26" s="18"/>
    </row>
    <row r="27" spans="1:10" s="6" customFormat="1" x14ac:dyDescent="0.2">
      <c r="A27" s="18"/>
      <c r="B27" s="40" t="str">
        <f>Programa!B27</f>
        <v>Elaborar y entregar informe</v>
      </c>
      <c r="C27" s="40"/>
      <c r="D27" s="41" t="str">
        <f>Programa!H27</f>
        <v>25/12/2025 -  12/12/2025</v>
      </c>
      <c r="E27" s="41"/>
      <c r="F27" s="41"/>
      <c r="G27" s="40" t="s">
        <v>46</v>
      </c>
      <c r="H27" s="40"/>
      <c r="I27" s="10">
        <v>1</v>
      </c>
      <c r="J27" s="18"/>
    </row>
    <row r="28" spans="1:10" s="6" customFormat="1" x14ac:dyDescent="0.2">
      <c r="A28" s="18"/>
      <c r="B28" s="40"/>
      <c r="C28" s="40"/>
      <c r="D28" s="41"/>
      <c r="E28" s="41"/>
      <c r="F28" s="41"/>
      <c r="G28" s="40"/>
      <c r="H28" s="40"/>
      <c r="I28" s="10"/>
      <c r="J28" s="18"/>
    </row>
    <row r="29" spans="1:10" s="6" customFormat="1" x14ac:dyDescent="0.2">
      <c r="A29" s="18"/>
      <c r="B29" s="40"/>
      <c r="C29" s="40"/>
      <c r="D29" s="41"/>
      <c r="E29" s="41"/>
      <c r="F29" s="41"/>
      <c r="G29" s="40"/>
      <c r="H29" s="4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7" t="s">
        <v>10</v>
      </c>
      <c r="C31" s="27"/>
      <c r="D31" s="27"/>
      <c r="E31" s="27"/>
      <c r="F31" s="27"/>
      <c r="G31" s="27"/>
      <c r="H31" s="27"/>
      <c r="I31" s="27"/>
      <c r="J31" s="18"/>
    </row>
    <row r="32" spans="1:10" s="6" customFormat="1" ht="41.25" customHeight="1" x14ac:dyDescent="0.2">
      <c r="A32" s="18"/>
      <c r="B32" s="31"/>
      <c r="C32" s="31"/>
      <c r="D32" s="31"/>
      <c r="E32" s="31"/>
      <c r="F32" s="31"/>
      <c r="G32" s="31"/>
      <c r="H32" s="31"/>
      <c r="I32" s="31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6" t="str">
        <f>Programa!D35</f>
        <v>IMC. YOSAFAT MORTERA ELÌAS</v>
      </c>
      <c r="E34" s="26"/>
      <c r="F34" s="26"/>
      <c r="H34" s="26" t="str">
        <f>Programa!G35</f>
        <v>M.I.A. OCTAVIO OBIL MARTÍNEZ</v>
      </c>
      <c r="I34" s="26"/>
      <c r="J34" s="17"/>
    </row>
    <row r="35" spans="1:10" ht="28.5" customHeight="1" x14ac:dyDescent="0.2">
      <c r="A35" s="17"/>
      <c r="B35" s="9" t="str">
        <f>C7</f>
        <v>DRA. VIOLETA ALEJANDRA BASTIÀN LIMA</v>
      </c>
      <c r="D35" s="42" t="s">
        <v>19</v>
      </c>
      <c r="E35" s="42"/>
      <c r="F35" s="4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0" t="s">
        <v>20</v>
      </c>
      <c r="C37" s="30"/>
      <c r="D37" s="30"/>
      <c r="E37" s="30"/>
      <c r="F37" s="30"/>
      <c r="G37" s="30"/>
      <c r="H37" s="30"/>
      <c r="I37" s="30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VIOLETA</cp:lastModifiedBy>
  <cp:revision/>
  <cp:lastPrinted>2025-07-02T21:52:58Z</cp:lastPrinted>
  <dcterms:created xsi:type="dcterms:W3CDTF">2022-07-23T13:46:58Z</dcterms:created>
  <dcterms:modified xsi:type="dcterms:W3CDTF">2026-01-08T15:50:48Z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