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INTRODUCCIÓN A  LA PROGRAMACIÓN\02 REPORTE 1 DE CALIFICACIONES\R2\"/>
    </mc:Choice>
  </mc:AlternateContent>
  <xr:revisionPtr revIDLastSave="0" documentId="13_ncr:1_{FBAAAB83-C4FF-485D-8924-721D5DF7D467}" xr6:coauthVersionLast="47" xr6:coauthVersionMax="47" xr10:uidLastSave="{00000000-0000-0000-0000-000000000000}"/>
  <bookViews>
    <workbookView xWindow="28680" yWindow="2520" windowWidth="24240" windowHeight="1302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M14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3" i="26"/>
  <c r="K13" i="26"/>
  <c r="I13" i="26"/>
  <c r="J24" i="31" l="1"/>
  <c r="K24" i="31" s="1"/>
  <c r="I14" i="27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K13" i="3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K13" i="30"/>
  <c r="I26" i="30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<sst xmlns="http://schemas.openxmlformats.org/spreadsheetml/2006/main" count="127" uniqueCount="40">
  <si>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</si>
  <si>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</si>
  <si>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</si>
  <si>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</si>
  <si>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</si>
  <si>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</si>
  <si>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</si>
  <si>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</si>
  <si>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</si>
  <si>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</si>
  <si>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</si>
  <si>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</si>
  <si>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</si>
  <si>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</si>
  <si>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</si>
  <si>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</si>
  <si>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</si>
  <si>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</si>
  <si>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</si>
  <si>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</si>
  <si>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</si>
  <si>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</si>
  <si>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</si>
  <si>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</si>
  <si>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</si>
  <si>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</si>
  <si>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</si>
  <si>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</si>
  <si>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</si>
  <si>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</si>
  <si>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</si>
  <si>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</si>
  <si>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Informática</t>
  </si>
  <si>
    <t>Agosto - Diciembre 2025</t>
  </si>
  <si>
    <t>ISC. Marcos Cagal Ortiz</t>
  </si>
  <si>
    <t>Introducción a la programación</t>
  </si>
  <si>
    <t>102-C</t>
  </si>
  <si>
    <t>Ingeniería Electromecanica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</si>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</sst>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J13" sqref="J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1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17</v>
      </c>
      <c r="G13" s="8">
        <v>6</v>
      </c>
      <c r="H13" s="8">
        <v>0</v>
      </c>
      <c r="I13" s="9">
        <f>(G13+H13)/F13</f>
        <v>0.35294117647058826</v>
      </c>
      <c r="J13" s="8">
        <v>11</v>
      </c>
      <c r="K13" s="9">
        <f t="shared" ref="K13:K27" si="0">J13/F13</f>
        <v>0.6470588235294118</v>
      </c>
      <c r="L13" s="8">
        <v>0</v>
      </c>
      <c r="M13" s="9">
        <f t="shared" ref="M13:M27" si="1">L13/F13</f>
        <v>0</v>
      </c>
      <c r="N13" s="8">
        <v>28</v>
      </c>
      <c r="O13" s="12">
        <v>0.35</v>
      </c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6</v>
      </c>
      <c r="H27" s="20">
        <f>SUM(H13:H26)</f>
        <v>0</v>
      </c>
      <c r="I27" s="21">
        <f>SUM(G27:H27)/F27</f>
        <v>0.35294117647058826</v>
      </c>
      <c r="J27" s="20">
        <f t="shared" ref="J27" si="2">(F27-SUM(G27:H27))-L27</f>
        <v>11</v>
      </c>
      <c r="K27" s="21">
        <f t="shared" si="0"/>
        <v>0.6470588235294118</v>
      </c>
      <c r="L27" s="20">
        <f>SUM(L13:L26)</f>
        <v>0</v>
      </c>
      <c r="M27" s="21">
        <f t="shared" si="1"/>
        <v>0</v>
      </c>
      <c r="N27" s="20">
        <f>AVERAGE(N13:N26)</f>
        <v>28</v>
      </c>
      <c r="O27" s="22">
        <f>AVERAGE(O13:O26)</f>
        <v>0.35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E22" sqref="E22:F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Informática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ISC. Marcos Cagal Ortiz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Introducción a la programación</v>
      </c>
      <c r="C13" s="8" t="s">
        <v>38</v>
      </c>
      <c r="D13" s="8" t="str">
        <f>'1'!D13</f>
        <v>102-C</v>
      </c>
      <c r="E13" s="8" t="str">
        <f>'1'!E13</f>
        <v>Ingeniería Electromecanica</v>
      </c>
      <c r="F13" s="8">
        <f>'1'!F13</f>
        <v>17</v>
      </c>
      <c r="G13" s="8"/>
      <c r="H13" s="8">
        <v>12</v>
      </c>
      <c r="I13" s="9">
        <f>(G13+H13)/F13</f>
        <v>0.70588235294117652</v>
      </c>
      <c r="J13" s="8">
        <f t="shared" ref="J13:J27" si="0">(F13-SUM(G13:H13))-L13</f>
        <v>5</v>
      </c>
      <c r="K13" s="9">
        <f t="shared" ref="K13:K27" si="1">J13/F13</f>
        <v>0.29411764705882354</v>
      </c>
      <c r="L13" s="8"/>
      <c r="M13" s="9">
        <f t="shared" ref="M13:M27" si="2">L13/F13</f>
        <v>0</v>
      </c>
      <c r="N13" s="8">
        <v>57</v>
      </c>
      <c r="O13" s="12">
        <v>0.71</v>
      </c>
      <c r="P13" s="17"/>
    </row>
    <row r="14" spans="1:16" s="10" customFormat="1" ht="25.5" x14ac:dyDescent="0.2">
      <c r="A14" s="17"/>
      <c r="B14" s="13" t="s">
        <v>35</v>
      </c>
      <c r="C14" s="8" t="s">
        <v>39</v>
      </c>
      <c r="D14" s="8" t="s">
        <v>36</v>
      </c>
      <c r="E14" s="8" t="s">
        <v>37</v>
      </c>
      <c r="F14" s="8">
        <v>17</v>
      </c>
      <c r="G14" s="8"/>
      <c r="H14" s="8">
        <v>12</v>
      </c>
      <c r="I14" s="9">
        <f t="shared" ref="I14:I26" si="3">(G14+H14)/F14</f>
        <v>0.70588235294117652</v>
      </c>
      <c r="J14" s="8">
        <f>(F14-SUM(G14:H14))-L14</f>
        <v>5</v>
      </c>
      <c r="K14" s="9">
        <f t="shared" si="1"/>
        <v>0.29411764705882354</v>
      </c>
      <c r="L14" s="8"/>
      <c r="M14" s="9">
        <f t="shared" si="2"/>
        <v>0</v>
      </c>
      <c r="N14" s="8">
        <v>57</v>
      </c>
      <c r="O14" s="12">
        <v>0.71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34</v>
      </c>
      <c r="G27" s="20">
        <f>SUM(G13:G26)</f>
        <v>0</v>
      </c>
      <c r="H27" s="20">
        <f>SUM(H13:H26)</f>
        <v>24</v>
      </c>
      <c r="I27" s="21">
        <f>SUM(G27:H27)/F27</f>
        <v>0.70588235294117652</v>
      </c>
      <c r="J27" s="20">
        <f t="shared" si="0"/>
        <v>10</v>
      </c>
      <c r="K27" s="21">
        <f t="shared" si="1"/>
        <v>0.29411764705882354</v>
      </c>
      <c r="L27" s="20">
        <f>SUM(L13:L26)</f>
        <v>0</v>
      </c>
      <c r="M27" s="21">
        <f t="shared" si="2"/>
        <v>0</v>
      </c>
      <c r="N27" s="20">
        <f>AVERAGE(N13:N26)</f>
        <v>57</v>
      </c>
      <c r="O27" s="22">
        <f>AVERAGE(O13:O26)</f>
        <v>0.71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2" zoomScaleNormal="100" zoomScaleSheetLayoutView="100" zoomScalePageLayoutView="70" workbookViewId="0">
      <selection activeCell="J13" sqref="J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Informática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ISC. Marcos Cagal Ortiz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Introducción a la programación</v>
      </c>
      <c r="C13" s="8" t="str">
        <f>'1'!C13</f>
        <v>I</v>
      </c>
      <c r="D13" s="8" t="str">
        <f>'1'!D13</f>
        <v>102-C</v>
      </c>
      <c r="E13" s="8" t="str">
        <f>'1'!E13</f>
        <v>Ingeniería Electromecanica</v>
      </c>
      <c r="F13" s="8">
        <f>'1'!F13</f>
        <v>17</v>
      </c>
      <c r="G13" s="8"/>
      <c r="H13" s="8">
        <v>0</v>
      </c>
      <c r="I13" s="9">
        <f>(G13+H13)/F13</f>
        <v>0</v>
      </c>
      <c r="J13" s="8"/>
      <c r="K13" s="9">
        <f t="shared" ref="K13:K27" si="0">J13/F13</f>
        <v>0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2">(G14+H14)/F14</f>
        <v>#DIV/0!</v>
      </c>
      <c r="J14" s="8">
        <f>(F14-SUM(G14:H14))-L14</f>
        <v>0</v>
      </c>
      <c r="K14" s="9" t="e">
        <f t="shared" si="0"/>
        <v>#DIV/0!</v>
      </c>
      <c r="L14" s="8"/>
      <c r="M14" s="9" t="e">
        <f t="shared" si="1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2"/>
        <v>#DIV/0!</v>
      </c>
      <c r="J15" s="8">
        <f t="shared" ref="J15:J26" si="3">(F15-SUM(G15:H15))-L15</f>
        <v>0</v>
      </c>
      <c r="K15" s="9" t="e">
        <f t="shared" si="0"/>
        <v>#DIV/0!</v>
      </c>
      <c r="L15" s="8"/>
      <c r="M15" s="9" t="e">
        <f t="shared" si="1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2"/>
        <v>#DIV/0!</v>
      </c>
      <c r="J16" s="8">
        <f t="shared" si="3"/>
        <v>0</v>
      </c>
      <c r="K16" s="9" t="e">
        <f t="shared" si="0"/>
        <v>#DIV/0!</v>
      </c>
      <c r="L16" s="8"/>
      <c r="M16" s="9" t="e">
        <f t="shared" si="1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4">(F27-SUM(G27:H27))-L27</f>
        <v>17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O13" sqref="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Informática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ISC. Marcos Cagal Ortiz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Introducción a la programación</v>
      </c>
      <c r="C13" s="8" t="str">
        <f>'1'!C13</f>
        <v>I</v>
      </c>
      <c r="D13" s="8" t="str">
        <f>'1'!D13</f>
        <v>102-C</v>
      </c>
      <c r="E13" s="8" t="str">
        <f>'1'!E13</f>
        <v>Ingeniería Electromecanica</v>
      </c>
      <c r="F13" s="8">
        <f>'1'!F13</f>
        <v>17</v>
      </c>
      <c r="G13" s="8"/>
      <c r="H13" s="8">
        <v>0</v>
      </c>
      <c r="I13" s="9">
        <f>(G13+H13)/F13</f>
        <v>0</v>
      </c>
      <c r="J13" s="8"/>
      <c r="K13" s="9">
        <f t="shared" ref="K13:K27" si="0">J13/F13</f>
        <v>0</v>
      </c>
      <c r="L13" s="8">
        <v>0</v>
      </c>
      <c r="M13" s="9">
        <f t="shared" ref="M13:M27" si="1">L13/F13</f>
        <v>0</v>
      </c>
      <c r="N13" s="8"/>
      <c r="O13" s="12"/>
      <c r="P13" s="17"/>
    </row>
    <row r="14" spans="1:16" s="10" customFormat="1" x14ac:dyDescent="0.2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2">(G14+H14)/F14</f>
        <v>#DIV/0!</v>
      </c>
      <c r="J14" s="8">
        <f>(F14-SUM(G14:H14))-L14</f>
        <v>0</v>
      </c>
      <c r="K14" s="9" t="e">
        <f t="shared" si="0"/>
        <v>#DIV/0!</v>
      </c>
      <c r="L14" s="8"/>
      <c r="M14" s="9" t="e">
        <f t="shared" si="1"/>
        <v>#DIV/0!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2"/>
        <v>#DIV/0!</v>
      </c>
      <c r="J15" s="8">
        <f t="shared" ref="J15:J26" si="3">(F15-SUM(G15:H15))-L15</f>
        <v>0</v>
      </c>
      <c r="K15" s="9" t="e">
        <f t="shared" si="0"/>
        <v>#DIV/0!</v>
      </c>
      <c r="L15" s="8"/>
      <c r="M15" s="9" t="e">
        <f t="shared" si="1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2"/>
        <v>#DIV/0!</v>
      </c>
      <c r="J16" s="8">
        <f t="shared" si="3"/>
        <v>0</v>
      </c>
      <c r="K16" s="9" t="e">
        <f t="shared" si="0"/>
        <v>#DIV/0!</v>
      </c>
      <c r="L16" s="8"/>
      <c r="M16" s="9" t="e">
        <f t="shared" si="1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4">(F27-SUM(G27:H27))-L27</f>
        <v>17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Office</cp:lastModifiedBy>
  <cp:revision/>
  <cp:lastPrinted>2025-07-02T21:33:58Z</cp:lastPrinted>
  <dcterms:created xsi:type="dcterms:W3CDTF">2021-11-22T14:45:25Z</dcterms:created>
  <dcterms:modified xsi:type="dcterms:W3CDTF">2025-10-30T15:28:50Z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