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aizabal\Documents\ITSSAT\2025\AGO.DIC 2025\CALCULO DIFERENCIAL - MECATRÓNICA\REPORTES\UNIDAD II\"/>
    </mc:Choice>
  </mc:AlternateContent>
  <xr:revisionPtr revIDLastSave="0" documentId="13_ncr:1_{7E022E52-426F-4465-B028-2CFF96D1AFF7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31" l="1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B13" i="31"/>
  <c r="C9" i="31"/>
  <c r="M7" i="31"/>
  <c r="I7" i="31"/>
  <c r="F7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<sst xmlns="http://schemas.openxmlformats.org/spreadsheetml/2006/main" count="126" uniqueCount="41">
  <si>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</si>
  <si>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</si>
  <si>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</si>
  <si>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</si>
  <si>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</si>
  <si>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</si>
  <si>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</si>
  <si>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</si>
  <si>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</si>
  <si>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</si>
  <si>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</si>
  <si>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</si>
  <si>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</si>
  <si>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</si>
  <si>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</si>
  <si>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</si>
  <si>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</si>
  <si>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</si>
  <si>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</si>
  <si>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</si>
  <si>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</si>
  <si>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</si>
  <si>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</si>
  <si>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</si>
  <si>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</si>
  <si>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</si>
  <si>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</si>
  <si>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</si>
  <si>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</si>
  <si>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</si>
  <si>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</si>
  <si>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</si>
  <si>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 - DICIEMBRE 25</t>
  </si>
  <si>
    <t>ING. JUAN LUIS BAIZABAL CHAPARROS</t>
  </si>
  <si>
    <t>ggggggggg</t>
  </si>
  <si>
    <t>T</t>
  </si>
  <si>
    <t>CÁLCULO DIFERENCIAL</t>
  </si>
  <si>
    <t>S/E</t>
  </si>
  <si>
    <t>IMEC</t>
  </si>
  <si>
    <t>111A</t>
  </si>
  <si>
    <t>CIENCIAS BÁSICAS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</si>
</sst>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0066"/>
      <name val="Arial"/>
      <family val="2"/>
    </font>
    <font>
      <sz val="10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9" fontId="11" fillId="0" borderId="1" xfId="1" applyFont="1" applyBorder="1" applyAlignment="1">
      <alignment horizontal="center" vertical="center" wrapText="1"/>
    </xf>
    <xf numFmtId="164" fontId="12" fillId="2" borderId="6" xfId="1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9" fontId="11" fillId="0" borderId="9" xfId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164" fontId="13" fillId="2" borderId="6" xfId="1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zoomScaleNormal="100" zoomScaleSheetLayoutView="100" zoomScalePageLayoutView="70" workbookViewId="0">
      <selection activeCell="E16" sqref="E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8" t="s">
        <v>28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40" t="s">
        <v>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16"/>
    </row>
    <row r="5" spans="1:16" x14ac:dyDescent="0.2">
      <c r="A5" s="16"/>
      <c r="B5" s="41" t="s">
        <v>1</v>
      </c>
      <c r="C5" s="41"/>
      <c r="D5" s="41"/>
      <c r="E5" s="41"/>
      <c r="F5" s="42" t="s">
        <v>40</v>
      </c>
      <c r="G5" s="42"/>
      <c r="H5" s="42"/>
      <c r="I5" s="42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3" t="s">
        <v>3</v>
      </c>
      <c r="D7" s="33"/>
      <c r="E7" s="11" t="s">
        <v>4</v>
      </c>
      <c r="F7" s="5">
        <v>1</v>
      </c>
      <c r="H7" s="4" t="s">
        <v>5</v>
      </c>
      <c r="I7" s="5">
        <v>1</v>
      </c>
      <c r="J7" s="43" t="s">
        <v>6</v>
      </c>
      <c r="K7" s="43"/>
      <c r="L7" s="43"/>
      <c r="M7" s="33" t="s">
        <v>32</v>
      </c>
      <c r="N7" s="33"/>
      <c r="O7" s="33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3" t="s">
        <v>33</v>
      </c>
      <c r="D9" s="33"/>
      <c r="E9" s="33"/>
      <c r="F9" s="33"/>
      <c r="G9" s="33"/>
      <c r="H9" s="33"/>
      <c r="I9" s="33"/>
      <c r="J9" s="33"/>
      <c r="K9" s="33"/>
      <c r="L9" s="33"/>
      <c r="M9" s="33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4" t="s">
        <v>8</v>
      </c>
      <c r="C11" s="36" t="s">
        <v>9</v>
      </c>
      <c r="D11" s="36" t="s">
        <v>10</v>
      </c>
      <c r="E11" s="31" t="s">
        <v>11</v>
      </c>
      <c r="F11" s="31" t="s">
        <v>12</v>
      </c>
      <c r="G11" s="31" t="s">
        <v>13</v>
      </c>
      <c r="H11" s="31"/>
      <c r="I11" s="31" t="s">
        <v>14</v>
      </c>
      <c r="J11" s="31" t="s">
        <v>15</v>
      </c>
      <c r="K11" s="31" t="s">
        <v>16</v>
      </c>
      <c r="L11" s="31" t="s">
        <v>17</v>
      </c>
      <c r="M11" s="31" t="s">
        <v>18</v>
      </c>
      <c r="N11" s="31" t="s">
        <v>19</v>
      </c>
      <c r="O11" s="28" t="s">
        <v>20</v>
      </c>
      <c r="P11" s="16"/>
    </row>
    <row r="12" spans="1:16" x14ac:dyDescent="0.2">
      <c r="A12" s="16"/>
      <c r="B12" s="35"/>
      <c r="C12" s="37"/>
      <c r="D12" s="37"/>
      <c r="E12" s="32"/>
      <c r="F12" s="32"/>
      <c r="G12" s="18" t="s">
        <v>21</v>
      </c>
      <c r="H12" s="18" t="s">
        <v>22</v>
      </c>
      <c r="I12" s="32"/>
      <c r="J12" s="32"/>
      <c r="K12" s="32"/>
      <c r="L12" s="32"/>
      <c r="M12" s="32"/>
      <c r="N12" s="32"/>
      <c r="O12" s="29"/>
      <c r="P12" s="16"/>
    </row>
    <row r="13" spans="1:16" s="10" customFormat="1" x14ac:dyDescent="0.2">
      <c r="A13" s="17"/>
      <c r="B13" s="7" t="s">
        <v>36</v>
      </c>
      <c r="C13" s="8" t="s">
        <v>37</v>
      </c>
      <c r="D13" s="8" t="s">
        <v>39</v>
      </c>
      <c r="E13" s="8" t="s">
        <v>38</v>
      </c>
      <c r="F13" s="8">
        <v>29</v>
      </c>
      <c r="G13" s="8">
        <v>0</v>
      </c>
      <c r="H13" s="8">
        <v>0</v>
      </c>
      <c r="I13" s="24">
        <f>(G13+H13)/F13</f>
        <v>0</v>
      </c>
      <c r="J13" s="8">
        <f t="shared" ref="J13:J27" si="0">(F13-SUM(G13:H13))-L13</f>
        <v>29</v>
      </c>
      <c r="K13" s="24">
        <f t="shared" ref="K13:K27" si="1">J13/F13</f>
        <v>1</v>
      </c>
      <c r="L13" s="8"/>
      <c r="M13" s="9">
        <f t="shared" ref="M13:M27" si="2">L13/F13</f>
        <v>0</v>
      </c>
      <c r="N13" s="8">
        <v>0</v>
      </c>
      <c r="O13" s="12">
        <v>0</v>
      </c>
      <c r="P13" s="17"/>
    </row>
    <row r="14" spans="1:16" s="10" customFormat="1" x14ac:dyDescent="0.2">
      <c r="A14" s="17"/>
      <c r="B14" s="7"/>
      <c r="C14" s="8"/>
      <c r="D14" s="8"/>
      <c r="E14" s="8"/>
      <c r="F14" s="8"/>
      <c r="G14" s="8"/>
      <c r="H14" s="23">
        <v>0</v>
      </c>
      <c r="I14" s="24" t="e">
        <f t="shared" ref="I14:I26" si="3">(G14+H14)/F14</f>
        <v>#DIV/0!</v>
      </c>
      <c r="J14" s="23">
        <f>(F14-SUM(G14:H14))-L14</f>
        <v>0</v>
      </c>
      <c r="K14" s="24" t="e">
        <f t="shared" si="1"/>
        <v>#DIV/0!</v>
      </c>
      <c r="L14" s="23"/>
      <c r="M14" s="24" t="e">
        <f t="shared" si="2"/>
        <v>#DIV/0!</v>
      </c>
      <c r="N14" s="8"/>
      <c r="O14" s="12"/>
      <c r="P14" s="17"/>
    </row>
    <row r="15" spans="1:16" s="10" customFormat="1" x14ac:dyDescent="0.2">
      <c r="A15" s="17"/>
      <c r="B15" s="7"/>
      <c r="C15" s="8"/>
      <c r="D15" s="8"/>
      <c r="E15" s="8"/>
      <c r="F15" s="8"/>
      <c r="G15" s="8"/>
      <c r="H15" s="23">
        <v>0</v>
      </c>
      <c r="I15" s="24" t="e">
        <f t="shared" si="3"/>
        <v>#DIV/0!</v>
      </c>
      <c r="J15" s="23">
        <f t="shared" ref="J15:J26" si="4">(F15-SUM(G15:H15))-L15</f>
        <v>0</v>
      </c>
      <c r="K15" s="24" t="e">
        <f t="shared" si="1"/>
        <v>#DIV/0!</v>
      </c>
      <c r="L15" s="23"/>
      <c r="M15" s="24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23">
        <v>0</v>
      </c>
      <c r="I16" s="24" t="e">
        <f t="shared" si="3"/>
        <v>#DIV/0!</v>
      </c>
      <c r="J16" s="23">
        <f t="shared" si="4"/>
        <v>0</v>
      </c>
      <c r="K16" s="24" t="e">
        <f t="shared" si="1"/>
        <v>#DIV/0!</v>
      </c>
      <c r="L16" s="23"/>
      <c r="M16" s="24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23">
        <v>0</v>
      </c>
      <c r="I17" s="24" t="e">
        <f t="shared" si="3"/>
        <v>#DIV/0!</v>
      </c>
      <c r="J17" s="23">
        <f t="shared" si="4"/>
        <v>0</v>
      </c>
      <c r="K17" s="24" t="e">
        <f t="shared" si="1"/>
        <v>#DIV/0!</v>
      </c>
      <c r="L17" s="23"/>
      <c r="M17" s="24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23">
        <v>0</v>
      </c>
      <c r="I18" s="24" t="e">
        <f t="shared" si="3"/>
        <v>#DIV/0!</v>
      </c>
      <c r="J18" s="23">
        <f t="shared" si="4"/>
        <v>0</v>
      </c>
      <c r="K18" s="24" t="e">
        <f t="shared" si="1"/>
        <v>#DIV/0!</v>
      </c>
      <c r="L18" s="23"/>
      <c r="M18" s="24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23">
        <v>0</v>
      </c>
      <c r="I19" s="24" t="e">
        <f t="shared" si="3"/>
        <v>#DIV/0!</v>
      </c>
      <c r="J19" s="23">
        <f t="shared" si="4"/>
        <v>0</v>
      </c>
      <c r="K19" s="24" t="e">
        <f t="shared" si="1"/>
        <v>#DIV/0!</v>
      </c>
      <c r="L19" s="23"/>
      <c r="M19" s="24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23">
        <v>0</v>
      </c>
      <c r="I20" s="24" t="e">
        <f t="shared" si="3"/>
        <v>#DIV/0!</v>
      </c>
      <c r="J20" s="23">
        <f t="shared" si="4"/>
        <v>0</v>
      </c>
      <c r="K20" s="24" t="e">
        <f t="shared" si="1"/>
        <v>#DIV/0!</v>
      </c>
      <c r="L20" s="23"/>
      <c r="M20" s="24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23">
        <v>0</v>
      </c>
      <c r="I21" s="24" t="e">
        <f t="shared" si="3"/>
        <v>#DIV/0!</v>
      </c>
      <c r="J21" s="23">
        <f t="shared" si="4"/>
        <v>0</v>
      </c>
      <c r="K21" s="24" t="e">
        <f t="shared" si="1"/>
        <v>#DIV/0!</v>
      </c>
      <c r="L21" s="23"/>
      <c r="M21" s="24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23">
        <v>0</v>
      </c>
      <c r="I22" s="24" t="e">
        <f t="shared" si="3"/>
        <v>#DIV/0!</v>
      </c>
      <c r="J22" s="23">
        <f t="shared" si="4"/>
        <v>0</v>
      </c>
      <c r="K22" s="24" t="e">
        <f t="shared" si="1"/>
        <v>#DIV/0!</v>
      </c>
      <c r="L22" s="23"/>
      <c r="M22" s="24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23">
        <v>0</v>
      </c>
      <c r="I23" s="24" t="e">
        <f t="shared" si="3"/>
        <v>#DIV/0!</v>
      </c>
      <c r="J23" s="23">
        <f t="shared" si="4"/>
        <v>0</v>
      </c>
      <c r="K23" s="24" t="e">
        <f t="shared" si="1"/>
        <v>#DIV/0!</v>
      </c>
      <c r="L23" s="23"/>
      <c r="M23" s="24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23">
        <v>0</v>
      </c>
      <c r="I24" s="24" t="e">
        <f t="shared" si="3"/>
        <v>#DIV/0!</v>
      </c>
      <c r="J24" s="23">
        <f t="shared" si="4"/>
        <v>0</v>
      </c>
      <c r="K24" s="24" t="e">
        <f t="shared" si="1"/>
        <v>#DIV/0!</v>
      </c>
      <c r="L24" s="23"/>
      <c r="M24" s="24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23">
        <v>0</v>
      </c>
      <c r="I25" s="24" t="e">
        <f t="shared" si="3"/>
        <v>#DIV/0!</v>
      </c>
      <c r="J25" s="23">
        <f t="shared" si="4"/>
        <v>0</v>
      </c>
      <c r="K25" s="24" t="e">
        <f t="shared" si="1"/>
        <v>#DIV/0!</v>
      </c>
      <c r="L25" s="23"/>
      <c r="M25" s="24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23">
        <v>0</v>
      </c>
      <c r="I26" s="24" t="e">
        <f t="shared" si="3"/>
        <v>#DIV/0!</v>
      </c>
      <c r="J26" s="23">
        <f t="shared" si="4"/>
        <v>0</v>
      </c>
      <c r="K26" s="24" t="e">
        <f t="shared" si="1"/>
        <v>#DIV/0!</v>
      </c>
      <c r="L26" s="23"/>
      <c r="M26" s="24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29</v>
      </c>
      <c r="G27" s="20">
        <f>SUM(G13:G26)</f>
        <v>0</v>
      </c>
      <c r="H27" s="20">
        <f>SUM(H13:H26)</f>
        <v>0</v>
      </c>
      <c r="I27" s="25">
        <f>SUM(G27:H27)/F27</f>
        <v>0</v>
      </c>
      <c r="J27" s="20">
        <f t="shared" si="0"/>
        <v>29</v>
      </c>
      <c r="K27" s="25">
        <f t="shared" si="1"/>
        <v>1</v>
      </c>
      <c r="L27" s="25">
        <f>SUM(L13:L26)</f>
        <v>0</v>
      </c>
      <c r="M27" s="21">
        <f t="shared" si="2"/>
        <v>0</v>
      </c>
      <c r="N27" s="20">
        <f>AVERAGE(N13:N26)</f>
        <v>0</v>
      </c>
      <c r="O27" s="22">
        <f>AVERAGE(O13:O26)</f>
        <v>0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0" t="s">
        <v>25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ignoredErrors>
    <ignoredError sqref="I14:I26 K14:K26 M14:M26" evalErro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zoomScaleNormal="100" zoomScaleSheetLayoutView="100" zoomScalePageLayoutView="70" workbookViewId="0">
      <selection activeCell="E22" sqref="E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8" t="s">
        <v>29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40" t="s">
        <v>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16"/>
    </row>
    <row r="5" spans="1:16" x14ac:dyDescent="0.2">
      <c r="A5" s="16"/>
      <c r="B5" s="41" t="s">
        <v>1</v>
      </c>
      <c r="C5" s="41"/>
      <c r="D5" s="41"/>
      <c r="E5" s="41"/>
      <c r="F5" s="42" t="str">
        <f>'1'!F5</f>
        <v>CIENCIAS BÁSICAS</v>
      </c>
      <c r="G5" s="42"/>
      <c r="H5" s="42"/>
      <c r="I5" s="42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3" t="s">
        <v>27</v>
      </c>
      <c r="D7" s="33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43" t="s">
        <v>6</v>
      </c>
      <c r="K7" s="43"/>
      <c r="L7" s="43"/>
      <c r="M7" s="33" t="str">
        <f>'1'!M7</f>
        <v>AGOSTO - DICIEMBRE 25</v>
      </c>
      <c r="N7" s="33"/>
      <c r="O7" s="33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3" t="str">
        <f>'1'!C9</f>
        <v>ING. JUAN LUIS BAIZABAL CHAPARROS</v>
      </c>
      <c r="D9" s="33"/>
      <c r="E9" s="33"/>
      <c r="F9" s="33"/>
      <c r="G9" s="33"/>
      <c r="H9" s="33"/>
      <c r="I9" s="33"/>
      <c r="J9" s="33"/>
      <c r="K9" s="33"/>
      <c r="L9" s="33"/>
      <c r="M9" s="33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4" t="s">
        <v>8</v>
      </c>
      <c r="C11" s="36" t="s">
        <v>9</v>
      </c>
      <c r="D11" s="36" t="s">
        <v>10</v>
      </c>
      <c r="E11" s="31" t="s">
        <v>11</v>
      </c>
      <c r="F11" s="31" t="s">
        <v>12</v>
      </c>
      <c r="G11" s="31" t="s">
        <v>13</v>
      </c>
      <c r="H11" s="31"/>
      <c r="I11" s="31" t="s">
        <v>14</v>
      </c>
      <c r="J11" s="31" t="s">
        <v>15</v>
      </c>
      <c r="K11" s="31" t="s">
        <v>16</v>
      </c>
      <c r="L11" s="31" t="s">
        <v>17</v>
      </c>
      <c r="M11" s="31" t="s">
        <v>18</v>
      </c>
      <c r="N11" s="31" t="s">
        <v>19</v>
      </c>
      <c r="O11" s="28" t="s">
        <v>20</v>
      </c>
      <c r="P11" s="16"/>
    </row>
    <row r="12" spans="1:16" x14ac:dyDescent="0.2">
      <c r="A12" s="16"/>
      <c r="B12" s="35"/>
      <c r="C12" s="37"/>
      <c r="D12" s="37"/>
      <c r="E12" s="32"/>
      <c r="F12" s="32"/>
      <c r="G12" s="18" t="s">
        <v>21</v>
      </c>
      <c r="H12" s="18" t="s">
        <v>22</v>
      </c>
      <c r="I12" s="32"/>
      <c r="J12" s="32"/>
      <c r="K12" s="32"/>
      <c r="L12" s="32"/>
      <c r="M12" s="32"/>
      <c r="N12" s="32"/>
      <c r="O12" s="29"/>
      <c r="P12" s="16"/>
    </row>
    <row r="13" spans="1:16" s="10" customFormat="1" x14ac:dyDescent="0.2">
      <c r="A13" s="17"/>
      <c r="B13" s="13" t="str">
        <f>'1'!B13</f>
        <v>CÁLCULO DIFERENCIAL</v>
      </c>
      <c r="C13" s="8" t="s">
        <v>20</v>
      </c>
      <c r="D13" s="8" t="s">
        <v>39</v>
      </c>
      <c r="E13" s="8" t="str">
        <f>'1'!E13</f>
        <v>IMEC</v>
      </c>
      <c r="F13" s="8">
        <f>'1'!F13</f>
        <v>29</v>
      </c>
      <c r="G13" s="8">
        <v>22</v>
      </c>
      <c r="H13" s="8">
        <v>0</v>
      </c>
      <c r="I13" s="24">
        <f>(G13+H13)/F13</f>
        <v>0.75862068965517238</v>
      </c>
      <c r="J13" s="8">
        <f t="shared" ref="J13:J27" si="0">(F13-SUM(G13:H13))-L13</f>
        <v>7</v>
      </c>
      <c r="K13" s="24">
        <f t="shared" ref="K13:K27" si="1">J13/F13</f>
        <v>0.2413793103448276</v>
      </c>
      <c r="L13" s="8"/>
      <c r="M13" s="9">
        <f t="shared" ref="M13:M27" si="2">L13/F13</f>
        <v>0</v>
      </c>
      <c r="N13" s="8">
        <v>67</v>
      </c>
      <c r="O13" s="12">
        <v>0.76</v>
      </c>
      <c r="P13" s="17"/>
    </row>
    <row r="14" spans="1:16" s="10" customFormat="1" x14ac:dyDescent="0.2">
      <c r="A14" s="17"/>
      <c r="B14" s="26">
        <f>'1'!B14</f>
        <v>0</v>
      </c>
      <c r="C14" s="23">
        <f>'1'!C14</f>
        <v>0</v>
      </c>
      <c r="D14" s="23">
        <f>'1'!D14</f>
        <v>0</v>
      </c>
      <c r="E14" s="23">
        <f>'1'!E14</f>
        <v>0</v>
      </c>
      <c r="F14" s="23">
        <f>'1'!F14</f>
        <v>0</v>
      </c>
      <c r="G14" s="23"/>
      <c r="H14" s="23">
        <v>0</v>
      </c>
      <c r="I14" s="24" t="e">
        <f t="shared" ref="I14:I26" si="3">(G14+H14)/F14</f>
        <v>#DIV/0!</v>
      </c>
      <c r="J14" s="23">
        <f>(F14-SUM(G14:H14))-L14</f>
        <v>0</v>
      </c>
      <c r="K14" s="24" t="e">
        <f t="shared" si="1"/>
        <v>#DIV/0!</v>
      </c>
      <c r="L14" s="23"/>
      <c r="M14" s="24" t="e">
        <f t="shared" si="2"/>
        <v>#DIV/0!</v>
      </c>
      <c r="N14" s="8"/>
      <c r="O14" s="12"/>
      <c r="P14" s="17"/>
    </row>
    <row r="15" spans="1:16" s="10" customFormat="1" x14ac:dyDescent="0.2">
      <c r="A15" s="17"/>
      <c r="B15" s="26">
        <f>'1'!B15</f>
        <v>0</v>
      </c>
      <c r="C15" s="23">
        <f>'1'!C15</f>
        <v>0</v>
      </c>
      <c r="D15" s="23">
        <f>'1'!D15</f>
        <v>0</v>
      </c>
      <c r="E15" s="23">
        <f>'1'!E15</f>
        <v>0</v>
      </c>
      <c r="F15" s="23">
        <f>'1'!F15</f>
        <v>0</v>
      </c>
      <c r="G15" s="23"/>
      <c r="H15" s="23">
        <v>0</v>
      </c>
      <c r="I15" s="24" t="e">
        <f t="shared" si="3"/>
        <v>#DIV/0!</v>
      </c>
      <c r="J15" s="23">
        <f t="shared" ref="J15:J26" si="4">(F15-SUM(G15:H15))-L15</f>
        <v>0</v>
      </c>
      <c r="K15" s="24" t="e">
        <f t="shared" si="1"/>
        <v>#DIV/0!</v>
      </c>
      <c r="L15" s="23"/>
      <c r="M15" s="24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26">
        <f>'1'!B16</f>
        <v>0</v>
      </c>
      <c r="C16" s="23">
        <f>'1'!C16</f>
        <v>0</v>
      </c>
      <c r="D16" s="23">
        <f>'1'!D16</f>
        <v>0</v>
      </c>
      <c r="E16" s="23">
        <f>'1'!E16</f>
        <v>0</v>
      </c>
      <c r="F16" s="23">
        <f>'1'!F16</f>
        <v>0</v>
      </c>
      <c r="G16" s="23"/>
      <c r="H16" s="23">
        <v>0</v>
      </c>
      <c r="I16" s="24" t="e">
        <f t="shared" si="3"/>
        <v>#DIV/0!</v>
      </c>
      <c r="J16" s="23">
        <f t="shared" si="4"/>
        <v>0</v>
      </c>
      <c r="K16" s="24" t="e">
        <f t="shared" si="1"/>
        <v>#DIV/0!</v>
      </c>
      <c r="L16" s="23"/>
      <c r="M16" s="24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26">
        <f>'1'!B17</f>
        <v>0</v>
      </c>
      <c r="C17" s="23">
        <f>'1'!C17</f>
        <v>0</v>
      </c>
      <c r="D17" s="23">
        <f>'1'!D17</f>
        <v>0</v>
      </c>
      <c r="E17" s="23">
        <f>'1'!E17</f>
        <v>0</v>
      </c>
      <c r="F17" s="23">
        <f>'1'!F17</f>
        <v>0</v>
      </c>
      <c r="G17" s="23"/>
      <c r="H17" s="23">
        <v>0</v>
      </c>
      <c r="I17" s="24" t="e">
        <f t="shared" si="3"/>
        <v>#DIV/0!</v>
      </c>
      <c r="J17" s="23">
        <f t="shared" si="4"/>
        <v>0</v>
      </c>
      <c r="K17" s="24" t="e">
        <f t="shared" si="1"/>
        <v>#DIV/0!</v>
      </c>
      <c r="L17" s="23"/>
      <c r="M17" s="24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26">
        <f>'1'!B18</f>
        <v>0</v>
      </c>
      <c r="C18" s="23">
        <f>'1'!C18</f>
        <v>0</v>
      </c>
      <c r="D18" s="23">
        <f>'1'!D18</f>
        <v>0</v>
      </c>
      <c r="E18" s="23">
        <f>'1'!E18</f>
        <v>0</v>
      </c>
      <c r="F18" s="23">
        <f>'1'!F18</f>
        <v>0</v>
      </c>
      <c r="G18" s="23"/>
      <c r="H18" s="23">
        <v>0</v>
      </c>
      <c r="I18" s="24" t="e">
        <f t="shared" si="3"/>
        <v>#DIV/0!</v>
      </c>
      <c r="J18" s="23">
        <f t="shared" si="4"/>
        <v>0</v>
      </c>
      <c r="K18" s="24" t="e">
        <f t="shared" si="1"/>
        <v>#DIV/0!</v>
      </c>
      <c r="L18" s="23"/>
      <c r="M18" s="24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26">
        <f>'1'!B19</f>
        <v>0</v>
      </c>
      <c r="C19" s="23">
        <f>'1'!C19</f>
        <v>0</v>
      </c>
      <c r="D19" s="23">
        <f>'1'!D19</f>
        <v>0</v>
      </c>
      <c r="E19" s="23">
        <f>'1'!E19</f>
        <v>0</v>
      </c>
      <c r="F19" s="23">
        <f>'1'!F19</f>
        <v>0</v>
      </c>
      <c r="G19" s="23"/>
      <c r="H19" s="23">
        <v>0</v>
      </c>
      <c r="I19" s="24" t="e">
        <f t="shared" si="3"/>
        <v>#DIV/0!</v>
      </c>
      <c r="J19" s="23">
        <f t="shared" si="4"/>
        <v>0</v>
      </c>
      <c r="K19" s="24" t="e">
        <f t="shared" si="1"/>
        <v>#DIV/0!</v>
      </c>
      <c r="L19" s="23"/>
      <c r="M19" s="24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26">
        <f>'1'!B20</f>
        <v>0</v>
      </c>
      <c r="C20" s="23">
        <f>'1'!C20</f>
        <v>0</v>
      </c>
      <c r="D20" s="23">
        <f>'1'!D20</f>
        <v>0</v>
      </c>
      <c r="E20" s="23">
        <f>'1'!E20</f>
        <v>0</v>
      </c>
      <c r="F20" s="23">
        <f>'1'!F20</f>
        <v>0</v>
      </c>
      <c r="G20" s="23"/>
      <c r="H20" s="23">
        <v>0</v>
      </c>
      <c r="I20" s="24" t="e">
        <f t="shared" si="3"/>
        <v>#DIV/0!</v>
      </c>
      <c r="J20" s="23">
        <f t="shared" si="4"/>
        <v>0</v>
      </c>
      <c r="K20" s="24" t="e">
        <f t="shared" si="1"/>
        <v>#DIV/0!</v>
      </c>
      <c r="L20" s="23"/>
      <c r="M20" s="24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26">
        <f>'1'!B21</f>
        <v>0</v>
      </c>
      <c r="C21" s="23">
        <f>'1'!C21</f>
        <v>0</v>
      </c>
      <c r="D21" s="23">
        <f>'1'!D21</f>
        <v>0</v>
      </c>
      <c r="E21" s="23">
        <f>'1'!E21</f>
        <v>0</v>
      </c>
      <c r="F21" s="23">
        <f>'1'!F21</f>
        <v>0</v>
      </c>
      <c r="G21" s="23"/>
      <c r="H21" s="23">
        <v>0</v>
      </c>
      <c r="I21" s="24" t="e">
        <f t="shared" si="3"/>
        <v>#DIV/0!</v>
      </c>
      <c r="J21" s="23">
        <f t="shared" si="4"/>
        <v>0</v>
      </c>
      <c r="K21" s="24" t="e">
        <f t="shared" si="1"/>
        <v>#DIV/0!</v>
      </c>
      <c r="L21" s="23"/>
      <c r="M21" s="24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26">
        <f>'1'!B22</f>
        <v>0</v>
      </c>
      <c r="C22" s="23">
        <f>'1'!C22</f>
        <v>0</v>
      </c>
      <c r="D22" s="23">
        <f>'1'!D22</f>
        <v>0</v>
      </c>
      <c r="E22" s="23">
        <f>'1'!E22</f>
        <v>0</v>
      </c>
      <c r="F22" s="23">
        <f>'1'!F22</f>
        <v>0</v>
      </c>
      <c r="G22" s="23"/>
      <c r="H22" s="23">
        <v>0</v>
      </c>
      <c r="I22" s="24" t="e">
        <f t="shared" si="3"/>
        <v>#DIV/0!</v>
      </c>
      <c r="J22" s="23">
        <f t="shared" si="4"/>
        <v>0</v>
      </c>
      <c r="K22" s="24" t="e">
        <f t="shared" si="1"/>
        <v>#DIV/0!</v>
      </c>
      <c r="L22" s="23"/>
      <c r="M22" s="24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26">
        <f>'1'!B23</f>
        <v>0</v>
      </c>
      <c r="C23" s="23">
        <f>'1'!C23</f>
        <v>0</v>
      </c>
      <c r="D23" s="23">
        <f>'1'!D23</f>
        <v>0</v>
      </c>
      <c r="E23" s="23">
        <f>'1'!E23</f>
        <v>0</v>
      </c>
      <c r="F23" s="23">
        <f>'1'!F23</f>
        <v>0</v>
      </c>
      <c r="G23" s="23"/>
      <c r="H23" s="23">
        <v>0</v>
      </c>
      <c r="I23" s="24" t="e">
        <f t="shared" si="3"/>
        <v>#DIV/0!</v>
      </c>
      <c r="J23" s="23">
        <f t="shared" si="4"/>
        <v>0</v>
      </c>
      <c r="K23" s="24" t="e">
        <f t="shared" si="1"/>
        <v>#DIV/0!</v>
      </c>
      <c r="L23" s="23"/>
      <c r="M23" s="24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26">
        <f>'1'!B24</f>
        <v>0</v>
      </c>
      <c r="C24" s="23">
        <f>'1'!C24</f>
        <v>0</v>
      </c>
      <c r="D24" s="23">
        <f>'1'!D24</f>
        <v>0</v>
      </c>
      <c r="E24" s="23">
        <f>'1'!E24</f>
        <v>0</v>
      </c>
      <c r="F24" s="23">
        <f>'1'!F24</f>
        <v>0</v>
      </c>
      <c r="G24" s="23"/>
      <c r="H24" s="23">
        <v>0</v>
      </c>
      <c r="I24" s="24" t="e">
        <f t="shared" si="3"/>
        <v>#DIV/0!</v>
      </c>
      <c r="J24" s="23">
        <f t="shared" si="4"/>
        <v>0</v>
      </c>
      <c r="K24" s="24" t="e">
        <f t="shared" si="1"/>
        <v>#DIV/0!</v>
      </c>
      <c r="L24" s="23"/>
      <c r="M24" s="24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26">
        <f>'1'!B25</f>
        <v>0</v>
      </c>
      <c r="C25" s="23">
        <f>'1'!C25</f>
        <v>0</v>
      </c>
      <c r="D25" s="23">
        <f>'1'!D25</f>
        <v>0</v>
      </c>
      <c r="E25" s="23">
        <f>'1'!E25</f>
        <v>0</v>
      </c>
      <c r="F25" s="23">
        <f>'1'!F25</f>
        <v>0</v>
      </c>
      <c r="G25" s="23"/>
      <c r="H25" s="23">
        <v>0</v>
      </c>
      <c r="I25" s="24" t="e">
        <f t="shared" si="3"/>
        <v>#DIV/0!</v>
      </c>
      <c r="J25" s="23">
        <f t="shared" si="4"/>
        <v>0</v>
      </c>
      <c r="K25" s="24" t="e">
        <f t="shared" si="1"/>
        <v>#DIV/0!</v>
      </c>
      <c r="L25" s="23"/>
      <c r="M25" s="24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26">
        <f>'1'!B26</f>
        <v>0</v>
      </c>
      <c r="C26" s="23">
        <f>'1'!C26</f>
        <v>0</v>
      </c>
      <c r="D26" s="23">
        <f>'1'!D26</f>
        <v>0</v>
      </c>
      <c r="E26" s="23">
        <f>'1'!E26</f>
        <v>0</v>
      </c>
      <c r="F26" s="23">
        <f>'1'!F26</f>
        <v>0</v>
      </c>
      <c r="G26" s="23"/>
      <c r="H26" s="23">
        <v>0</v>
      </c>
      <c r="I26" s="24" t="e">
        <f t="shared" si="3"/>
        <v>#DIV/0!</v>
      </c>
      <c r="J26" s="23">
        <f t="shared" si="4"/>
        <v>0</v>
      </c>
      <c r="K26" s="24" t="e">
        <f t="shared" si="1"/>
        <v>#DIV/0!</v>
      </c>
      <c r="L26" s="23"/>
      <c r="M26" s="24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29</v>
      </c>
      <c r="G27" s="20">
        <f>SUM(G13:G26)</f>
        <v>22</v>
      </c>
      <c r="H27" s="20">
        <f>SUM(H13:H26)</f>
        <v>0</v>
      </c>
      <c r="I27" s="44">
        <f>SUM(G27:H27)/F27</f>
        <v>0.75862068965517238</v>
      </c>
      <c r="J27" s="20">
        <f t="shared" si="0"/>
        <v>7</v>
      </c>
      <c r="K27" s="44">
        <f t="shared" si="1"/>
        <v>0.2413793103448276</v>
      </c>
      <c r="L27" s="44">
        <f>SUM(L13:L26)</f>
        <v>0</v>
      </c>
      <c r="M27" s="21">
        <f t="shared" si="2"/>
        <v>0</v>
      </c>
      <c r="N27" s="20">
        <f>AVERAGE(N13:N26)</f>
        <v>67</v>
      </c>
      <c r="O27" s="22">
        <f>AVERAGE(O13:O26)</f>
        <v>0.76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0" t="s">
        <v>25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ignoredErrors>
    <ignoredError sqref="I14:I26 K14:K26 M14:M26" evalError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4" zoomScaleNormal="100" zoomScaleSheetLayoutView="100" zoomScalePageLayoutView="70" workbookViewId="0">
      <selection activeCell="B13" sqref="B13:O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8" t="s">
        <v>30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40" t="s">
        <v>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16"/>
    </row>
    <row r="5" spans="1:16" x14ac:dyDescent="0.2">
      <c r="A5" s="16"/>
      <c r="B5" s="41" t="s">
        <v>1</v>
      </c>
      <c r="C5" s="41"/>
      <c r="D5" s="41"/>
      <c r="E5" s="41"/>
      <c r="F5" s="42" t="str">
        <f>'1'!F5</f>
        <v>CIENCIAS BÁSICAS</v>
      </c>
      <c r="G5" s="42"/>
      <c r="H5" s="42"/>
      <c r="I5" s="42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3">
        <v>3</v>
      </c>
      <c r="D7" s="33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43" t="s">
        <v>6</v>
      </c>
      <c r="K7" s="43"/>
      <c r="L7" s="43"/>
      <c r="M7" s="33" t="str">
        <f>'1'!M7</f>
        <v>AGOSTO - DICIEMBRE 25</v>
      </c>
      <c r="N7" s="33"/>
      <c r="O7" s="33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3" t="str">
        <f>'1'!C9</f>
        <v>ING. JUAN LUIS BAIZABAL CHAPARROS</v>
      </c>
      <c r="D9" s="33"/>
      <c r="E9" s="33"/>
      <c r="F9" s="33"/>
      <c r="G9" s="33"/>
      <c r="H9" s="33"/>
      <c r="I9" s="33"/>
      <c r="J9" s="33"/>
      <c r="K9" s="33"/>
      <c r="L9" s="33"/>
      <c r="M9" s="33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4" t="s">
        <v>8</v>
      </c>
      <c r="C11" s="36" t="s">
        <v>9</v>
      </c>
      <c r="D11" s="36" t="s">
        <v>10</v>
      </c>
      <c r="E11" s="31" t="s">
        <v>11</v>
      </c>
      <c r="F11" s="31" t="s">
        <v>12</v>
      </c>
      <c r="G11" s="31" t="s">
        <v>13</v>
      </c>
      <c r="H11" s="31"/>
      <c r="I11" s="31" t="s">
        <v>14</v>
      </c>
      <c r="J11" s="31" t="s">
        <v>15</v>
      </c>
      <c r="K11" s="31" t="s">
        <v>16</v>
      </c>
      <c r="L11" s="31" t="s">
        <v>17</v>
      </c>
      <c r="M11" s="31" t="s">
        <v>18</v>
      </c>
      <c r="N11" s="31" t="s">
        <v>19</v>
      </c>
      <c r="O11" s="28" t="s">
        <v>20</v>
      </c>
      <c r="P11" s="16"/>
    </row>
    <row r="12" spans="1:16" x14ac:dyDescent="0.2">
      <c r="A12" s="16"/>
      <c r="B12" s="35"/>
      <c r="C12" s="37"/>
      <c r="D12" s="37"/>
      <c r="E12" s="32"/>
      <c r="F12" s="32"/>
      <c r="G12" s="18" t="s">
        <v>21</v>
      </c>
      <c r="H12" s="18" t="s">
        <v>22</v>
      </c>
      <c r="I12" s="32"/>
      <c r="J12" s="32"/>
      <c r="K12" s="32"/>
      <c r="L12" s="32"/>
      <c r="M12" s="32"/>
      <c r="N12" s="32"/>
      <c r="O12" s="29"/>
      <c r="P12" s="16"/>
    </row>
    <row r="13" spans="1:16" s="10" customFormat="1" x14ac:dyDescent="0.2">
      <c r="A13" s="17"/>
      <c r="B13" s="26" t="str">
        <f>'1'!B13</f>
        <v>CÁLCULO DIFERENCIAL</v>
      </c>
      <c r="C13" s="23" t="str">
        <f>'1'!C13</f>
        <v>S/E</v>
      </c>
      <c r="D13" s="23" t="str">
        <f>'1'!D13</f>
        <v>111A</v>
      </c>
      <c r="E13" s="23" t="str">
        <f>'1'!E13</f>
        <v>IMEC</v>
      </c>
      <c r="F13" s="23">
        <f>'1'!F13</f>
        <v>29</v>
      </c>
      <c r="G13" s="23">
        <v>26</v>
      </c>
      <c r="H13" s="23">
        <v>0</v>
      </c>
      <c r="I13" s="24">
        <f>(G13+H13)/F13</f>
        <v>0.89655172413793105</v>
      </c>
      <c r="J13" s="23">
        <f t="shared" ref="J13:J27" si="0">(F13-SUM(G13:H13))-L13</f>
        <v>3</v>
      </c>
      <c r="K13" s="24">
        <f t="shared" ref="K13:K27" si="1">J13/F13</f>
        <v>0.10344827586206896</v>
      </c>
      <c r="L13" s="23"/>
      <c r="M13" s="24">
        <f t="shared" ref="M13:M27" si="2">L13/F13</f>
        <v>0</v>
      </c>
      <c r="N13" s="23">
        <v>77</v>
      </c>
      <c r="O13" s="27">
        <v>0.79</v>
      </c>
      <c r="P13" s="17"/>
    </row>
    <row r="14" spans="1:16" s="10" customFormat="1" x14ac:dyDescent="0.2">
      <c r="A14" s="17"/>
      <c r="B14" s="26" t="s">
        <v>34</v>
      </c>
      <c r="C14" s="23">
        <f>'1'!C14</f>
        <v>0</v>
      </c>
      <c r="D14" s="23">
        <f>'1'!D14</f>
        <v>0</v>
      </c>
      <c r="E14" s="23">
        <f>'1'!E14</f>
        <v>0</v>
      </c>
      <c r="F14" s="23">
        <f>'1'!F14</f>
        <v>0</v>
      </c>
      <c r="G14" s="23"/>
      <c r="H14" s="23">
        <v>0</v>
      </c>
      <c r="I14" s="24" t="e">
        <f t="shared" ref="I14:I26" si="3">(G14+H14)/F14</f>
        <v>#DIV/0!</v>
      </c>
      <c r="J14" s="23">
        <f>(F14-SUM(G14:H14))-L14</f>
        <v>0</v>
      </c>
      <c r="K14" s="24" t="e">
        <f t="shared" si="1"/>
        <v>#DIV/0!</v>
      </c>
      <c r="L14" s="23"/>
      <c r="M14" s="24" t="e">
        <f t="shared" si="2"/>
        <v>#DIV/0!</v>
      </c>
      <c r="N14" s="23"/>
      <c r="O14" s="27"/>
      <c r="P14" s="17"/>
    </row>
    <row r="15" spans="1:16" s="10" customFormat="1" x14ac:dyDescent="0.2">
      <c r="A15" s="17"/>
      <c r="B15" s="26">
        <f>'1'!B15</f>
        <v>0</v>
      </c>
      <c r="C15" s="23">
        <f>'1'!C15</f>
        <v>0</v>
      </c>
      <c r="D15" s="23">
        <f>'1'!D15</f>
        <v>0</v>
      </c>
      <c r="E15" s="23">
        <f>'1'!E15</f>
        <v>0</v>
      </c>
      <c r="F15" s="23">
        <f>'1'!F15</f>
        <v>0</v>
      </c>
      <c r="G15" s="23"/>
      <c r="H15" s="23">
        <v>0</v>
      </c>
      <c r="I15" s="24" t="e">
        <f t="shared" si="3"/>
        <v>#DIV/0!</v>
      </c>
      <c r="J15" s="23">
        <f t="shared" ref="J15:J26" si="4">(F15-SUM(G15:H15))-L15</f>
        <v>0</v>
      </c>
      <c r="K15" s="24" t="e">
        <f t="shared" si="1"/>
        <v>#DIV/0!</v>
      </c>
      <c r="L15" s="23"/>
      <c r="M15" s="24" t="e">
        <f t="shared" si="2"/>
        <v>#DIV/0!</v>
      </c>
      <c r="N15" s="23"/>
      <c r="O15" s="27"/>
      <c r="P15" s="17"/>
    </row>
    <row r="16" spans="1:16" s="10" customFormat="1" x14ac:dyDescent="0.2">
      <c r="A16" s="17"/>
      <c r="B16" s="26">
        <f>'1'!B16</f>
        <v>0</v>
      </c>
      <c r="C16" s="23">
        <f>'1'!C16</f>
        <v>0</v>
      </c>
      <c r="D16" s="23">
        <f>'1'!D16</f>
        <v>0</v>
      </c>
      <c r="E16" s="23">
        <f>'1'!E16</f>
        <v>0</v>
      </c>
      <c r="F16" s="23">
        <f>'1'!F16</f>
        <v>0</v>
      </c>
      <c r="G16" s="23"/>
      <c r="H16" s="23">
        <v>0</v>
      </c>
      <c r="I16" s="24" t="e">
        <f t="shared" si="3"/>
        <v>#DIV/0!</v>
      </c>
      <c r="J16" s="23">
        <f t="shared" si="4"/>
        <v>0</v>
      </c>
      <c r="K16" s="24" t="e">
        <f t="shared" si="1"/>
        <v>#DIV/0!</v>
      </c>
      <c r="L16" s="23"/>
      <c r="M16" s="24" t="e">
        <f t="shared" si="2"/>
        <v>#DIV/0!</v>
      </c>
      <c r="N16" s="23"/>
      <c r="O16" s="27"/>
      <c r="P16" s="17"/>
    </row>
    <row r="17" spans="1:16" s="10" customFormat="1" x14ac:dyDescent="0.2">
      <c r="A17" s="17"/>
      <c r="B17" s="26">
        <f>'1'!B17</f>
        <v>0</v>
      </c>
      <c r="C17" s="23">
        <f>'1'!C17</f>
        <v>0</v>
      </c>
      <c r="D17" s="23">
        <f>'1'!D17</f>
        <v>0</v>
      </c>
      <c r="E17" s="23">
        <f>'1'!E17</f>
        <v>0</v>
      </c>
      <c r="F17" s="23">
        <f>'1'!F17</f>
        <v>0</v>
      </c>
      <c r="G17" s="23"/>
      <c r="H17" s="23">
        <v>0</v>
      </c>
      <c r="I17" s="24" t="e">
        <f t="shared" si="3"/>
        <v>#DIV/0!</v>
      </c>
      <c r="J17" s="23">
        <f t="shared" si="4"/>
        <v>0</v>
      </c>
      <c r="K17" s="24" t="e">
        <f t="shared" si="1"/>
        <v>#DIV/0!</v>
      </c>
      <c r="L17" s="23"/>
      <c r="M17" s="24" t="e">
        <f t="shared" si="2"/>
        <v>#DIV/0!</v>
      </c>
      <c r="N17" s="23"/>
      <c r="O17" s="27"/>
      <c r="P17" s="17"/>
    </row>
    <row r="18" spans="1:16" s="10" customFormat="1" x14ac:dyDescent="0.2">
      <c r="A18" s="17"/>
      <c r="B18" s="26">
        <f>'1'!B18</f>
        <v>0</v>
      </c>
      <c r="C18" s="23">
        <f>'1'!C18</f>
        <v>0</v>
      </c>
      <c r="D18" s="23">
        <f>'1'!D18</f>
        <v>0</v>
      </c>
      <c r="E18" s="23">
        <f>'1'!E18</f>
        <v>0</v>
      </c>
      <c r="F18" s="23">
        <f>'1'!F18</f>
        <v>0</v>
      </c>
      <c r="G18" s="23"/>
      <c r="H18" s="23">
        <v>0</v>
      </c>
      <c r="I18" s="24" t="e">
        <f t="shared" si="3"/>
        <v>#DIV/0!</v>
      </c>
      <c r="J18" s="23">
        <f t="shared" si="4"/>
        <v>0</v>
      </c>
      <c r="K18" s="24" t="e">
        <f t="shared" si="1"/>
        <v>#DIV/0!</v>
      </c>
      <c r="L18" s="23"/>
      <c r="M18" s="24" t="e">
        <f t="shared" si="2"/>
        <v>#DIV/0!</v>
      </c>
      <c r="N18" s="23"/>
      <c r="O18" s="27"/>
      <c r="P18" s="17"/>
    </row>
    <row r="19" spans="1:16" s="10" customFormat="1" x14ac:dyDescent="0.2">
      <c r="A19" s="17"/>
      <c r="B19" s="26">
        <f>'1'!B19</f>
        <v>0</v>
      </c>
      <c r="C19" s="23">
        <f>'1'!C19</f>
        <v>0</v>
      </c>
      <c r="D19" s="23">
        <f>'1'!D19</f>
        <v>0</v>
      </c>
      <c r="E19" s="23">
        <f>'1'!E19</f>
        <v>0</v>
      </c>
      <c r="F19" s="23">
        <f>'1'!F19</f>
        <v>0</v>
      </c>
      <c r="G19" s="23"/>
      <c r="H19" s="23">
        <v>0</v>
      </c>
      <c r="I19" s="24" t="e">
        <f t="shared" si="3"/>
        <v>#DIV/0!</v>
      </c>
      <c r="J19" s="23">
        <f t="shared" si="4"/>
        <v>0</v>
      </c>
      <c r="K19" s="24" t="e">
        <f t="shared" si="1"/>
        <v>#DIV/0!</v>
      </c>
      <c r="L19" s="23"/>
      <c r="M19" s="24" t="e">
        <f t="shared" si="2"/>
        <v>#DIV/0!</v>
      </c>
      <c r="N19" s="23"/>
      <c r="O19" s="27"/>
      <c r="P19" s="17"/>
    </row>
    <row r="20" spans="1:16" s="10" customFormat="1" x14ac:dyDescent="0.2">
      <c r="A20" s="17"/>
      <c r="B20" s="26">
        <f>'1'!B20</f>
        <v>0</v>
      </c>
      <c r="C20" s="23">
        <f>'1'!C20</f>
        <v>0</v>
      </c>
      <c r="D20" s="23">
        <f>'1'!D20</f>
        <v>0</v>
      </c>
      <c r="E20" s="23">
        <f>'1'!E20</f>
        <v>0</v>
      </c>
      <c r="F20" s="23">
        <f>'1'!F20</f>
        <v>0</v>
      </c>
      <c r="G20" s="23"/>
      <c r="H20" s="23">
        <v>0</v>
      </c>
      <c r="I20" s="24" t="e">
        <f t="shared" si="3"/>
        <v>#DIV/0!</v>
      </c>
      <c r="J20" s="23">
        <f t="shared" si="4"/>
        <v>0</v>
      </c>
      <c r="K20" s="24" t="e">
        <f t="shared" si="1"/>
        <v>#DIV/0!</v>
      </c>
      <c r="L20" s="23"/>
      <c r="M20" s="24" t="e">
        <f t="shared" si="2"/>
        <v>#DIV/0!</v>
      </c>
      <c r="N20" s="23"/>
      <c r="O20" s="27"/>
      <c r="P20" s="17"/>
    </row>
    <row r="21" spans="1:16" s="10" customFormat="1" x14ac:dyDescent="0.2">
      <c r="A21" s="17"/>
      <c r="B21" s="26">
        <f>'1'!B21</f>
        <v>0</v>
      </c>
      <c r="C21" s="23">
        <f>'1'!C21</f>
        <v>0</v>
      </c>
      <c r="D21" s="23">
        <f>'1'!D21</f>
        <v>0</v>
      </c>
      <c r="E21" s="23">
        <f>'1'!E21</f>
        <v>0</v>
      </c>
      <c r="F21" s="23">
        <f>'1'!F21</f>
        <v>0</v>
      </c>
      <c r="G21" s="23"/>
      <c r="H21" s="23">
        <v>0</v>
      </c>
      <c r="I21" s="24" t="e">
        <f t="shared" si="3"/>
        <v>#DIV/0!</v>
      </c>
      <c r="J21" s="23">
        <f t="shared" si="4"/>
        <v>0</v>
      </c>
      <c r="K21" s="24" t="e">
        <f t="shared" si="1"/>
        <v>#DIV/0!</v>
      </c>
      <c r="L21" s="23"/>
      <c r="M21" s="24" t="e">
        <f t="shared" si="2"/>
        <v>#DIV/0!</v>
      </c>
      <c r="N21" s="23"/>
      <c r="O21" s="27"/>
      <c r="P21" s="17"/>
    </row>
    <row r="22" spans="1:16" s="10" customFormat="1" x14ac:dyDescent="0.2">
      <c r="A22" s="17"/>
      <c r="B22" s="26">
        <f>'1'!B22</f>
        <v>0</v>
      </c>
      <c r="C22" s="23">
        <f>'1'!C22</f>
        <v>0</v>
      </c>
      <c r="D22" s="23">
        <f>'1'!D22</f>
        <v>0</v>
      </c>
      <c r="E22" s="23">
        <f>'1'!E22</f>
        <v>0</v>
      </c>
      <c r="F22" s="23">
        <f>'1'!F22</f>
        <v>0</v>
      </c>
      <c r="G22" s="23"/>
      <c r="H22" s="23">
        <v>0</v>
      </c>
      <c r="I22" s="24" t="e">
        <f t="shared" si="3"/>
        <v>#DIV/0!</v>
      </c>
      <c r="J22" s="23">
        <f t="shared" si="4"/>
        <v>0</v>
      </c>
      <c r="K22" s="24" t="e">
        <f t="shared" si="1"/>
        <v>#DIV/0!</v>
      </c>
      <c r="L22" s="23"/>
      <c r="M22" s="24" t="e">
        <f t="shared" si="2"/>
        <v>#DIV/0!</v>
      </c>
      <c r="N22" s="23"/>
      <c r="O22" s="27"/>
      <c r="P22" s="17"/>
    </row>
    <row r="23" spans="1:16" s="10" customFormat="1" x14ac:dyDescent="0.2">
      <c r="A23" s="17"/>
      <c r="B23" s="26">
        <f>'1'!B23</f>
        <v>0</v>
      </c>
      <c r="C23" s="23">
        <f>'1'!C23</f>
        <v>0</v>
      </c>
      <c r="D23" s="23">
        <f>'1'!D23</f>
        <v>0</v>
      </c>
      <c r="E23" s="23">
        <f>'1'!E23</f>
        <v>0</v>
      </c>
      <c r="F23" s="23">
        <f>'1'!F23</f>
        <v>0</v>
      </c>
      <c r="G23" s="23"/>
      <c r="H23" s="23">
        <v>0</v>
      </c>
      <c r="I23" s="24" t="e">
        <f t="shared" si="3"/>
        <v>#DIV/0!</v>
      </c>
      <c r="J23" s="23">
        <f t="shared" si="4"/>
        <v>0</v>
      </c>
      <c r="K23" s="24" t="e">
        <f t="shared" si="1"/>
        <v>#DIV/0!</v>
      </c>
      <c r="L23" s="23"/>
      <c r="M23" s="24" t="e">
        <f t="shared" si="2"/>
        <v>#DIV/0!</v>
      </c>
      <c r="N23" s="23"/>
      <c r="O23" s="27"/>
      <c r="P23" s="17"/>
    </row>
    <row r="24" spans="1:16" s="10" customFormat="1" x14ac:dyDescent="0.2">
      <c r="A24" s="17"/>
      <c r="B24" s="26">
        <f>'1'!B24</f>
        <v>0</v>
      </c>
      <c r="C24" s="23">
        <f>'1'!C24</f>
        <v>0</v>
      </c>
      <c r="D24" s="23">
        <f>'1'!D24</f>
        <v>0</v>
      </c>
      <c r="E24" s="23">
        <f>'1'!E24</f>
        <v>0</v>
      </c>
      <c r="F24" s="23">
        <f>'1'!F24</f>
        <v>0</v>
      </c>
      <c r="G24" s="23"/>
      <c r="H24" s="23">
        <v>0</v>
      </c>
      <c r="I24" s="24" t="e">
        <f t="shared" si="3"/>
        <v>#DIV/0!</v>
      </c>
      <c r="J24" s="23">
        <f t="shared" si="4"/>
        <v>0</v>
      </c>
      <c r="K24" s="24" t="e">
        <f t="shared" si="1"/>
        <v>#DIV/0!</v>
      </c>
      <c r="L24" s="23"/>
      <c r="M24" s="24" t="e">
        <f t="shared" si="2"/>
        <v>#DIV/0!</v>
      </c>
      <c r="N24" s="23"/>
      <c r="O24" s="27"/>
      <c r="P24" s="17"/>
    </row>
    <row r="25" spans="1:16" s="10" customFormat="1" x14ac:dyDescent="0.2">
      <c r="A25" s="17"/>
      <c r="B25" s="26">
        <f>'1'!B25</f>
        <v>0</v>
      </c>
      <c r="C25" s="23">
        <f>'1'!C25</f>
        <v>0</v>
      </c>
      <c r="D25" s="23">
        <f>'1'!D25</f>
        <v>0</v>
      </c>
      <c r="E25" s="23">
        <f>'1'!E25</f>
        <v>0</v>
      </c>
      <c r="F25" s="23">
        <f>'1'!F25</f>
        <v>0</v>
      </c>
      <c r="G25" s="23"/>
      <c r="H25" s="23">
        <v>0</v>
      </c>
      <c r="I25" s="24" t="e">
        <f t="shared" si="3"/>
        <v>#DIV/0!</v>
      </c>
      <c r="J25" s="23">
        <f t="shared" si="4"/>
        <v>0</v>
      </c>
      <c r="K25" s="24" t="e">
        <f t="shared" si="1"/>
        <v>#DIV/0!</v>
      </c>
      <c r="L25" s="23"/>
      <c r="M25" s="24" t="e">
        <f t="shared" si="2"/>
        <v>#DIV/0!</v>
      </c>
      <c r="N25" s="23"/>
      <c r="O25" s="27"/>
      <c r="P25" s="17"/>
    </row>
    <row r="26" spans="1:16" s="10" customFormat="1" ht="16.5" customHeight="1" x14ac:dyDescent="0.2">
      <c r="A26" s="17"/>
      <c r="B26" s="26">
        <f>'1'!B26</f>
        <v>0</v>
      </c>
      <c r="C26" s="23">
        <f>'1'!C26</f>
        <v>0</v>
      </c>
      <c r="D26" s="23">
        <f>'1'!D26</f>
        <v>0</v>
      </c>
      <c r="E26" s="23">
        <f>'1'!E26</f>
        <v>0</v>
      </c>
      <c r="F26" s="23">
        <f>'1'!F26</f>
        <v>0</v>
      </c>
      <c r="G26" s="23"/>
      <c r="H26" s="23">
        <v>0</v>
      </c>
      <c r="I26" s="24" t="e">
        <f t="shared" si="3"/>
        <v>#DIV/0!</v>
      </c>
      <c r="J26" s="23">
        <f t="shared" si="4"/>
        <v>0</v>
      </c>
      <c r="K26" s="24" t="e">
        <f t="shared" si="1"/>
        <v>#DIV/0!</v>
      </c>
      <c r="L26" s="23"/>
      <c r="M26" s="24" t="e">
        <f t="shared" si="2"/>
        <v>#DIV/0!</v>
      </c>
      <c r="N26" s="23"/>
      <c r="O26" s="27"/>
      <c r="P26" s="17"/>
    </row>
    <row r="27" spans="1:16" ht="13.5" thickBot="1" x14ac:dyDescent="0.25">
      <c r="A27" s="16"/>
      <c r="B27" s="19" t="s">
        <v>23</v>
      </c>
      <c r="C27" s="44" t="s">
        <v>24</v>
      </c>
      <c r="D27" s="44" t="s">
        <v>24</v>
      </c>
      <c r="E27" s="44" t="s">
        <v>24</v>
      </c>
      <c r="F27" s="44">
        <f>SUM(F13:F26)</f>
        <v>29</v>
      </c>
      <c r="G27" s="44">
        <f>SUM(G13:G26)</f>
        <v>26</v>
      </c>
      <c r="H27" s="44">
        <f>SUM(H13:H26)</f>
        <v>0</v>
      </c>
      <c r="I27" s="44">
        <f>SUM(G27:H27)/F27</f>
        <v>0.89655172413793105</v>
      </c>
      <c r="J27" s="44">
        <f t="shared" si="0"/>
        <v>3</v>
      </c>
      <c r="K27" s="44">
        <f t="shared" si="1"/>
        <v>0.10344827586206896</v>
      </c>
      <c r="L27" s="44">
        <f>SUM(L13:L26)</f>
        <v>0</v>
      </c>
      <c r="M27" s="44">
        <f t="shared" si="2"/>
        <v>0</v>
      </c>
      <c r="N27" s="44">
        <f>AVERAGE(N13:N26)</f>
        <v>77</v>
      </c>
      <c r="O27" s="44">
        <f>AVERAGE(O13:O26)</f>
        <v>0.79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0" t="s">
        <v>25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ignoredErrors>
    <ignoredError sqref="I14:I26 K14:K26 M14:M26" evalError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B13" sqref="B13:O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8" t="s">
        <v>31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40" t="s">
        <v>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16"/>
    </row>
    <row r="5" spans="1:16" x14ac:dyDescent="0.2">
      <c r="A5" s="16"/>
      <c r="B5" s="41" t="s">
        <v>1</v>
      </c>
      <c r="C5" s="41"/>
      <c r="D5" s="41"/>
      <c r="E5" s="41"/>
      <c r="F5" s="42" t="str">
        <f>'1'!F5:I5</f>
        <v>CIENCIAS BÁSICAS</v>
      </c>
      <c r="G5" s="42"/>
      <c r="H5" s="42"/>
      <c r="I5" s="42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3" t="s">
        <v>26</v>
      </c>
      <c r="D7" s="33"/>
      <c r="E7" s="11" t="s">
        <v>4</v>
      </c>
      <c r="F7" s="5">
        <f>'1'!F7</f>
        <v>1</v>
      </c>
      <c r="H7" s="4" t="s">
        <v>5</v>
      </c>
      <c r="I7" s="5">
        <f>'1'!I7</f>
        <v>1</v>
      </c>
      <c r="J7" s="43" t="s">
        <v>6</v>
      </c>
      <c r="K7" s="43"/>
      <c r="L7" s="43"/>
      <c r="M7" s="33" t="str">
        <f>'1'!M7</f>
        <v>AGOSTO - DICIEMBRE 25</v>
      </c>
      <c r="N7" s="33"/>
      <c r="O7" s="33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3" t="str">
        <f>'1'!C9</f>
        <v>ING. JUAN LUIS BAIZABAL CHAPARROS</v>
      </c>
      <c r="D9" s="33"/>
      <c r="E9" s="33"/>
      <c r="F9" s="33"/>
      <c r="G9" s="33"/>
      <c r="H9" s="33"/>
      <c r="I9" s="33"/>
      <c r="J9" s="33"/>
      <c r="K9" s="33"/>
      <c r="L9" s="33"/>
      <c r="M9" s="33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4" t="s">
        <v>8</v>
      </c>
      <c r="C11" s="36" t="s">
        <v>9</v>
      </c>
      <c r="D11" s="36" t="s">
        <v>10</v>
      </c>
      <c r="E11" s="31" t="s">
        <v>11</v>
      </c>
      <c r="F11" s="31" t="s">
        <v>12</v>
      </c>
      <c r="G11" s="31" t="s">
        <v>13</v>
      </c>
      <c r="H11" s="31"/>
      <c r="I11" s="31" t="s">
        <v>14</v>
      </c>
      <c r="J11" s="31" t="s">
        <v>15</v>
      </c>
      <c r="K11" s="31" t="s">
        <v>16</v>
      </c>
      <c r="L11" s="31" t="s">
        <v>17</v>
      </c>
      <c r="M11" s="31" t="s">
        <v>18</v>
      </c>
      <c r="N11" s="31" t="s">
        <v>19</v>
      </c>
      <c r="O11" s="28" t="s">
        <v>20</v>
      </c>
      <c r="P11" s="16"/>
    </row>
    <row r="12" spans="1:16" x14ac:dyDescent="0.2">
      <c r="A12" s="16"/>
      <c r="B12" s="35"/>
      <c r="C12" s="37"/>
      <c r="D12" s="37"/>
      <c r="E12" s="32"/>
      <c r="F12" s="32"/>
      <c r="G12" s="18" t="s">
        <v>21</v>
      </c>
      <c r="H12" s="18" t="s">
        <v>22</v>
      </c>
      <c r="I12" s="32"/>
      <c r="J12" s="32"/>
      <c r="K12" s="32"/>
      <c r="L12" s="32"/>
      <c r="M12" s="32"/>
      <c r="N12" s="32"/>
      <c r="O12" s="29"/>
      <c r="P12" s="16"/>
    </row>
    <row r="13" spans="1:16" s="10" customFormat="1" x14ac:dyDescent="0.2">
      <c r="A13" s="17"/>
      <c r="B13" s="26" t="str">
        <f>'1'!B13</f>
        <v>CÁLCULO DIFERENCIAL</v>
      </c>
      <c r="C13" s="23" t="s">
        <v>35</v>
      </c>
      <c r="D13" s="23" t="str">
        <f>'1'!D13</f>
        <v>111A</v>
      </c>
      <c r="E13" s="23" t="str">
        <f>'1'!E13</f>
        <v>IMEC</v>
      </c>
      <c r="F13" s="23">
        <f>'1'!F13</f>
        <v>29</v>
      </c>
      <c r="G13" s="23">
        <v>17</v>
      </c>
      <c r="H13" s="23">
        <v>12</v>
      </c>
      <c r="I13" s="24">
        <f>(G13+H13)/F13</f>
        <v>1</v>
      </c>
      <c r="J13" s="23">
        <f t="shared" ref="J13:J27" si="0">(F13-SUM(G13:H13))-L13</f>
        <v>-2</v>
      </c>
      <c r="K13" s="24">
        <f t="shared" ref="K13:K27" si="1">J13/F13</f>
        <v>-6.8965517241379309E-2</v>
      </c>
      <c r="L13" s="23">
        <v>2</v>
      </c>
      <c r="M13" s="24">
        <f t="shared" ref="M13:M27" si="2">L13/F13</f>
        <v>6.8965517241379309E-2</v>
      </c>
      <c r="N13" s="23">
        <v>82</v>
      </c>
      <c r="O13" s="27">
        <v>0.88</v>
      </c>
      <c r="P13" s="17"/>
    </row>
    <row r="14" spans="1:16" s="10" customFormat="1" x14ac:dyDescent="0.2">
      <c r="A14" s="17"/>
      <c r="B14" s="26">
        <f>'1'!B14</f>
        <v>0</v>
      </c>
      <c r="C14" s="23">
        <f>'1'!C14</f>
        <v>0</v>
      </c>
      <c r="D14" s="23">
        <f>'1'!D14</f>
        <v>0</v>
      </c>
      <c r="E14" s="23">
        <f>'1'!E14</f>
        <v>0</v>
      </c>
      <c r="F14" s="23">
        <f>'1'!F14</f>
        <v>0</v>
      </c>
      <c r="G14" s="23"/>
      <c r="H14" s="23">
        <v>0</v>
      </c>
      <c r="I14" s="24" t="e">
        <f t="shared" ref="I14:I26" si="3">(G14+H14)/F14</f>
        <v>#DIV/0!</v>
      </c>
      <c r="J14" s="23">
        <f>(F14-SUM(G14:H14))-L14</f>
        <v>0</v>
      </c>
      <c r="K14" s="24" t="e">
        <f t="shared" si="1"/>
        <v>#DIV/0!</v>
      </c>
      <c r="L14" s="23"/>
      <c r="M14" s="24" t="e">
        <f t="shared" si="2"/>
        <v>#DIV/0!</v>
      </c>
      <c r="N14" s="23"/>
      <c r="O14" s="27"/>
      <c r="P14" s="17"/>
    </row>
    <row r="15" spans="1:16" s="10" customFormat="1" x14ac:dyDescent="0.2">
      <c r="A15" s="17"/>
      <c r="B15" s="26">
        <f>'1'!B15</f>
        <v>0</v>
      </c>
      <c r="C15" s="23">
        <f>'1'!C15</f>
        <v>0</v>
      </c>
      <c r="D15" s="23">
        <f>'1'!D15</f>
        <v>0</v>
      </c>
      <c r="E15" s="23">
        <f>'1'!E15</f>
        <v>0</v>
      </c>
      <c r="F15" s="23">
        <f>'1'!F15</f>
        <v>0</v>
      </c>
      <c r="G15" s="23"/>
      <c r="H15" s="23">
        <v>0</v>
      </c>
      <c r="I15" s="24" t="e">
        <f t="shared" si="3"/>
        <v>#DIV/0!</v>
      </c>
      <c r="J15" s="23">
        <f t="shared" ref="J15:J26" si="4">(F15-SUM(G15:H15))-L15</f>
        <v>0</v>
      </c>
      <c r="K15" s="24" t="e">
        <f t="shared" si="1"/>
        <v>#DIV/0!</v>
      </c>
      <c r="L15" s="23"/>
      <c r="M15" s="24" t="e">
        <f t="shared" si="2"/>
        <v>#DIV/0!</v>
      </c>
      <c r="N15" s="23"/>
      <c r="O15" s="27"/>
      <c r="P15" s="17"/>
    </row>
    <row r="16" spans="1:16" s="10" customFormat="1" x14ac:dyDescent="0.2">
      <c r="A16" s="17"/>
      <c r="B16" s="26">
        <f>'1'!B16</f>
        <v>0</v>
      </c>
      <c r="C16" s="23">
        <f>'1'!C16</f>
        <v>0</v>
      </c>
      <c r="D16" s="23">
        <f>'1'!D16</f>
        <v>0</v>
      </c>
      <c r="E16" s="23">
        <f>'1'!E16</f>
        <v>0</v>
      </c>
      <c r="F16" s="23">
        <f>'1'!F16</f>
        <v>0</v>
      </c>
      <c r="G16" s="23"/>
      <c r="H16" s="23">
        <v>0</v>
      </c>
      <c r="I16" s="24" t="e">
        <f t="shared" si="3"/>
        <v>#DIV/0!</v>
      </c>
      <c r="J16" s="23">
        <f t="shared" si="4"/>
        <v>0</v>
      </c>
      <c r="K16" s="24" t="e">
        <f t="shared" si="1"/>
        <v>#DIV/0!</v>
      </c>
      <c r="L16" s="23"/>
      <c r="M16" s="24" t="e">
        <f t="shared" si="2"/>
        <v>#DIV/0!</v>
      </c>
      <c r="N16" s="23"/>
      <c r="O16" s="27"/>
      <c r="P16" s="17"/>
    </row>
    <row r="17" spans="1:16" s="10" customFormat="1" x14ac:dyDescent="0.2">
      <c r="A17" s="17"/>
      <c r="B17" s="26">
        <f>'1'!B17</f>
        <v>0</v>
      </c>
      <c r="C17" s="23">
        <f>'1'!C17</f>
        <v>0</v>
      </c>
      <c r="D17" s="23">
        <f>'1'!D17</f>
        <v>0</v>
      </c>
      <c r="E17" s="23">
        <f>'1'!E17</f>
        <v>0</v>
      </c>
      <c r="F17" s="23">
        <f>'1'!F17</f>
        <v>0</v>
      </c>
      <c r="G17" s="23"/>
      <c r="H17" s="23">
        <v>0</v>
      </c>
      <c r="I17" s="24" t="e">
        <f t="shared" si="3"/>
        <v>#DIV/0!</v>
      </c>
      <c r="J17" s="23">
        <f t="shared" si="4"/>
        <v>0</v>
      </c>
      <c r="K17" s="24" t="e">
        <f t="shared" si="1"/>
        <v>#DIV/0!</v>
      </c>
      <c r="L17" s="23"/>
      <c r="M17" s="24" t="e">
        <f t="shared" si="2"/>
        <v>#DIV/0!</v>
      </c>
      <c r="N17" s="23"/>
      <c r="O17" s="27"/>
      <c r="P17" s="17"/>
    </row>
    <row r="18" spans="1:16" s="10" customFormat="1" x14ac:dyDescent="0.2">
      <c r="A18" s="17"/>
      <c r="B18" s="26">
        <f>'1'!B18</f>
        <v>0</v>
      </c>
      <c r="C18" s="23">
        <f>'1'!C18</f>
        <v>0</v>
      </c>
      <c r="D18" s="23">
        <f>'1'!D18</f>
        <v>0</v>
      </c>
      <c r="E18" s="23">
        <f>'1'!E18</f>
        <v>0</v>
      </c>
      <c r="F18" s="23">
        <f>'1'!F18</f>
        <v>0</v>
      </c>
      <c r="G18" s="23"/>
      <c r="H18" s="23">
        <v>0</v>
      </c>
      <c r="I18" s="24" t="e">
        <f t="shared" si="3"/>
        <v>#DIV/0!</v>
      </c>
      <c r="J18" s="23">
        <f t="shared" si="4"/>
        <v>0</v>
      </c>
      <c r="K18" s="24" t="e">
        <f t="shared" si="1"/>
        <v>#DIV/0!</v>
      </c>
      <c r="L18" s="23"/>
      <c r="M18" s="24" t="e">
        <f t="shared" si="2"/>
        <v>#DIV/0!</v>
      </c>
      <c r="N18" s="23"/>
      <c r="O18" s="27"/>
      <c r="P18" s="17"/>
    </row>
    <row r="19" spans="1:16" s="10" customFormat="1" x14ac:dyDescent="0.2">
      <c r="A19" s="17"/>
      <c r="B19" s="26">
        <f>'1'!B19</f>
        <v>0</v>
      </c>
      <c r="C19" s="23">
        <f>'1'!C19</f>
        <v>0</v>
      </c>
      <c r="D19" s="23">
        <f>'1'!D19</f>
        <v>0</v>
      </c>
      <c r="E19" s="23">
        <f>'1'!E19</f>
        <v>0</v>
      </c>
      <c r="F19" s="23">
        <f>'1'!F19</f>
        <v>0</v>
      </c>
      <c r="G19" s="23"/>
      <c r="H19" s="23">
        <v>0</v>
      </c>
      <c r="I19" s="24" t="e">
        <f t="shared" si="3"/>
        <v>#DIV/0!</v>
      </c>
      <c r="J19" s="23">
        <f t="shared" si="4"/>
        <v>0</v>
      </c>
      <c r="K19" s="24" t="e">
        <f t="shared" si="1"/>
        <v>#DIV/0!</v>
      </c>
      <c r="L19" s="23"/>
      <c r="M19" s="24" t="e">
        <f t="shared" si="2"/>
        <v>#DIV/0!</v>
      </c>
      <c r="N19" s="23"/>
      <c r="O19" s="27"/>
      <c r="P19" s="17"/>
    </row>
    <row r="20" spans="1:16" s="10" customFormat="1" x14ac:dyDescent="0.2">
      <c r="A20" s="17"/>
      <c r="B20" s="26">
        <f>'1'!B20</f>
        <v>0</v>
      </c>
      <c r="C20" s="23">
        <f>'1'!C20</f>
        <v>0</v>
      </c>
      <c r="D20" s="23">
        <f>'1'!D20</f>
        <v>0</v>
      </c>
      <c r="E20" s="23">
        <f>'1'!E20</f>
        <v>0</v>
      </c>
      <c r="F20" s="23">
        <f>'1'!F20</f>
        <v>0</v>
      </c>
      <c r="G20" s="23"/>
      <c r="H20" s="23">
        <v>0</v>
      </c>
      <c r="I20" s="24" t="e">
        <f t="shared" si="3"/>
        <v>#DIV/0!</v>
      </c>
      <c r="J20" s="23">
        <f t="shared" si="4"/>
        <v>0</v>
      </c>
      <c r="K20" s="24" t="e">
        <f t="shared" si="1"/>
        <v>#DIV/0!</v>
      </c>
      <c r="L20" s="23"/>
      <c r="M20" s="24" t="e">
        <f t="shared" si="2"/>
        <v>#DIV/0!</v>
      </c>
      <c r="N20" s="23"/>
      <c r="O20" s="27"/>
      <c r="P20" s="17"/>
    </row>
    <row r="21" spans="1:16" s="10" customFormat="1" x14ac:dyDescent="0.2">
      <c r="A21" s="17"/>
      <c r="B21" s="26">
        <f>'1'!B21</f>
        <v>0</v>
      </c>
      <c r="C21" s="23">
        <f>'1'!C21</f>
        <v>0</v>
      </c>
      <c r="D21" s="23">
        <f>'1'!D21</f>
        <v>0</v>
      </c>
      <c r="E21" s="23">
        <f>'1'!E21</f>
        <v>0</v>
      </c>
      <c r="F21" s="23">
        <f>'1'!F21</f>
        <v>0</v>
      </c>
      <c r="G21" s="23"/>
      <c r="H21" s="23">
        <v>0</v>
      </c>
      <c r="I21" s="24" t="e">
        <f t="shared" si="3"/>
        <v>#DIV/0!</v>
      </c>
      <c r="J21" s="23">
        <f t="shared" si="4"/>
        <v>0</v>
      </c>
      <c r="K21" s="24" t="e">
        <f t="shared" si="1"/>
        <v>#DIV/0!</v>
      </c>
      <c r="L21" s="23"/>
      <c r="M21" s="24" t="e">
        <f t="shared" si="2"/>
        <v>#DIV/0!</v>
      </c>
      <c r="N21" s="23"/>
      <c r="O21" s="27"/>
      <c r="P21" s="17"/>
    </row>
    <row r="22" spans="1:16" s="10" customFormat="1" x14ac:dyDescent="0.2">
      <c r="A22" s="17"/>
      <c r="B22" s="26">
        <f>'1'!B22</f>
        <v>0</v>
      </c>
      <c r="C22" s="23">
        <f>'1'!C22</f>
        <v>0</v>
      </c>
      <c r="D22" s="23">
        <f>'1'!D22</f>
        <v>0</v>
      </c>
      <c r="E22" s="23">
        <f>'1'!E22</f>
        <v>0</v>
      </c>
      <c r="F22" s="23">
        <f>'1'!F22</f>
        <v>0</v>
      </c>
      <c r="G22" s="23"/>
      <c r="H22" s="23">
        <v>0</v>
      </c>
      <c r="I22" s="24" t="e">
        <f t="shared" si="3"/>
        <v>#DIV/0!</v>
      </c>
      <c r="J22" s="23">
        <f t="shared" si="4"/>
        <v>0</v>
      </c>
      <c r="K22" s="24" t="e">
        <f t="shared" si="1"/>
        <v>#DIV/0!</v>
      </c>
      <c r="L22" s="23"/>
      <c r="M22" s="24" t="e">
        <f t="shared" si="2"/>
        <v>#DIV/0!</v>
      </c>
      <c r="N22" s="23"/>
      <c r="O22" s="27"/>
      <c r="P22" s="17"/>
    </row>
    <row r="23" spans="1:16" s="10" customFormat="1" x14ac:dyDescent="0.2">
      <c r="A23" s="17"/>
      <c r="B23" s="26">
        <f>'1'!B23</f>
        <v>0</v>
      </c>
      <c r="C23" s="23">
        <f>'1'!C23</f>
        <v>0</v>
      </c>
      <c r="D23" s="23">
        <f>'1'!D23</f>
        <v>0</v>
      </c>
      <c r="E23" s="23">
        <f>'1'!E23</f>
        <v>0</v>
      </c>
      <c r="F23" s="23">
        <f>'1'!F23</f>
        <v>0</v>
      </c>
      <c r="G23" s="23"/>
      <c r="H23" s="23">
        <v>0</v>
      </c>
      <c r="I23" s="24" t="e">
        <f t="shared" si="3"/>
        <v>#DIV/0!</v>
      </c>
      <c r="J23" s="23">
        <f t="shared" si="4"/>
        <v>0</v>
      </c>
      <c r="K23" s="24" t="e">
        <f t="shared" si="1"/>
        <v>#DIV/0!</v>
      </c>
      <c r="L23" s="23"/>
      <c r="M23" s="24" t="e">
        <f t="shared" si="2"/>
        <v>#DIV/0!</v>
      </c>
      <c r="N23" s="23"/>
      <c r="O23" s="27"/>
      <c r="P23" s="17"/>
    </row>
    <row r="24" spans="1:16" s="10" customFormat="1" x14ac:dyDescent="0.2">
      <c r="A24" s="17"/>
      <c r="B24" s="26">
        <f>'1'!B24</f>
        <v>0</v>
      </c>
      <c r="C24" s="23">
        <f>'1'!C24</f>
        <v>0</v>
      </c>
      <c r="D24" s="23">
        <f>'1'!D24</f>
        <v>0</v>
      </c>
      <c r="E24" s="23">
        <f>'1'!E24</f>
        <v>0</v>
      </c>
      <c r="F24" s="23">
        <f>'1'!F24</f>
        <v>0</v>
      </c>
      <c r="G24" s="23"/>
      <c r="H24" s="23">
        <v>0</v>
      </c>
      <c r="I24" s="24" t="e">
        <f t="shared" si="3"/>
        <v>#DIV/0!</v>
      </c>
      <c r="J24" s="23">
        <f t="shared" si="4"/>
        <v>0</v>
      </c>
      <c r="K24" s="24" t="e">
        <f t="shared" si="1"/>
        <v>#DIV/0!</v>
      </c>
      <c r="L24" s="23"/>
      <c r="M24" s="24" t="e">
        <f t="shared" si="2"/>
        <v>#DIV/0!</v>
      </c>
      <c r="N24" s="23"/>
      <c r="O24" s="27"/>
      <c r="P24" s="17"/>
    </row>
    <row r="25" spans="1:16" s="10" customFormat="1" x14ac:dyDescent="0.2">
      <c r="A25" s="17"/>
      <c r="B25" s="26">
        <f>'1'!B25</f>
        <v>0</v>
      </c>
      <c r="C25" s="23">
        <f>'1'!C25</f>
        <v>0</v>
      </c>
      <c r="D25" s="23">
        <f>'1'!D25</f>
        <v>0</v>
      </c>
      <c r="E25" s="23">
        <f>'1'!E25</f>
        <v>0</v>
      </c>
      <c r="F25" s="23">
        <f>'1'!F25</f>
        <v>0</v>
      </c>
      <c r="G25" s="23"/>
      <c r="H25" s="23">
        <v>0</v>
      </c>
      <c r="I25" s="24" t="e">
        <f t="shared" si="3"/>
        <v>#DIV/0!</v>
      </c>
      <c r="J25" s="23">
        <f t="shared" si="4"/>
        <v>0</v>
      </c>
      <c r="K25" s="24" t="e">
        <f t="shared" si="1"/>
        <v>#DIV/0!</v>
      </c>
      <c r="L25" s="23"/>
      <c r="M25" s="24" t="e">
        <f t="shared" si="2"/>
        <v>#DIV/0!</v>
      </c>
      <c r="N25" s="23"/>
      <c r="O25" s="27"/>
      <c r="P25" s="17"/>
    </row>
    <row r="26" spans="1:16" s="10" customFormat="1" ht="16.5" customHeight="1" x14ac:dyDescent="0.2">
      <c r="A26" s="17"/>
      <c r="B26" s="26">
        <f>'1'!B26</f>
        <v>0</v>
      </c>
      <c r="C26" s="23">
        <f>'1'!C26</f>
        <v>0</v>
      </c>
      <c r="D26" s="23">
        <f>'1'!D26</f>
        <v>0</v>
      </c>
      <c r="E26" s="23">
        <f>'1'!E26</f>
        <v>0</v>
      </c>
      <c r="F26" s="23">
        <f>'1'!F26</f>
        <v>0</v>
      </c>
      <c r="G26" s="23"/>
      <c r="H26" s="23">
        <v>0</v>
      </c>
      <c r="I26" s="24" t="e">
        <f t="shared" si="3"/>
        <v>#DIV/0!</v>
      </c>
      <c r="J26" s="23">
        <f t="shared" si="4"/>
        <v>0</v>
      </c>
      <c r="K26" s="24" t="e">
        <f t="shared" si="1"/>
        <v>#DIV/0!</v>
      </c>
      <c r="L26" s="23"/>
      <c r="M26" s="24" t="e">
        <f t="shared" si="2"/>
        <v>#DIV/0!</v>
      </c>
      <c r="N26" s="23"/>
      <c r="O26" s="27"/>
      <c r="P26" s="17"/>
    </row>
    <row r="27" spans="1:16" ht="13.5" thickBot="1" x14ac:dyDescent="0.25">
      <c r="A27" s="16"/>
      <c r="B27" s="19" t="s">
        <v>23</v>
      </c>
      <c r="C27" s="44" t="s">
        <v>24</v>
      </c>
      <c r="D27" s="44" t="s">
        <v>24</v>
      </c>
      <c r="E27" s="44" t="s">
        <v>24</v>
      </c>
      <c r="F27" s="44">
        <f>SUM(F13:F26)</f>
        <v>29</v>
      </c>
      <c r="G27" s="44">
        <f>SUM(G13:G26)</f>
        <v>17</v>
      </c>
      <c r="H27" s="44">
        <f>SUM(H13:H26)</f>
        <v>12</v>
      </c>
      <c r="I27" s="44">
        <f>SUM(G27:H27)/F27</f>
        <v>1</v>
      </c>
      <c r="J27" s="44">
        <f t="shared" si="0"/>
        <v>-2</v>
      </c>
      <c r="K27" s="44">
        <f t="shared" si="1"/>
        <v>-6.8965517241379309E-2</v>
      </c>
      <c r="L27" s="44">
        <f>SUM(L13:L26)</f>
        <v>2</v>
      </c>
      <c r="M27" s="44">
        <f t="shared" si="2"/>
        <v>6.8965517241379309E-2</v>
      </c>
      <c r="N27" s="44">
        <f>AVERAGE(N13:N26)</f>
        <v>82</v>
      </c>
      <c r="O27" s="44">
        <f>AVERAGE(O13:O26)</f>
        <v>0.88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0" t="s">
        <v>25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8" orientation="landscape" r:id="rId1"/>
  <ignoredErrors>
    <ignoredError sqref="I14:I26 K14:K26 M14:M26" evalError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JUAN LUIS BAIZABAL CHAPARROS</cp:lastModifiedBy>
  <cp:revision/>
  <cp:lastPrinted>2025-11-13T00:03:18Z</cp:lastPrinted>
  <dcterms:created xsi:type="dcterms:W3CDTF">2021-11-22T14:45:25Z</dcterms:created>
  <dcterms:modified xsi:type="dcterms:W3CDTF">2025-11-13T00:15:13Z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